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75" windowWidth="11355" windowHeight="5130" firstSheet="6" activeTab="7"/>
  </bookViews>
  <sheets>
    <sheet name="NOTAS -LUNES" sheetId="1" r:id="rId1"/>
    <sheet name="ASISTENCIA-LUNES" sheetId="4" r:id="rId2"/>
    <sheet name="NOTAS-JUEVES NOCHE" sheetId="9" r:id="rId3"/>
    <sheet name="ASISTENCIA-JUEVES NOCHE" sheetId="10" r:id="rId4"/>
    <sheet name="NOTAS-VIERNES MAÑANA" sheetId="2" r:id="rId5"/>
    <sheet name="ASISTENCIA-VIERNES MAÑANA " sheetId="5" r:id="rId6"/>
    <sheet name="NOTAS - LUNES" sheetId="7" r:id="rId7"/>
    <sheet name="ASISTENCIA LUNES" sheetId="8" r:id="rId8"/>
  </sheets>
  <definedNames>
    <definedName name="INICIO" localSheetId="1">'ASISTENCIA-LUNES'!$A$7</definedName>
    <definedName name="INICIO" localSheetId="0">'NOTAS -LUNES'!$A$7</definedName>
  </definedNames>
  <calcPr calcId="144525"/>
  <fileRecoveryPr autoRecover="0"/>
</workbook>
</file>

<file path=xl/calcChain.xml><?xml version="1.0" encoding="utf-8"?>
<calcChain xmlns="http://schemas.openxmlformats.org/spreadsheetml/2006/main">
  <c r="P8" i="2" l="1"/>
  <c r="Q8" i="2"/>
  <c r="P9" i="2"/>
  <c r="Q9" i="2" s="1"/>
  <c r="P10" i="2"/>
  <c r="Q10" i="2"/>
  <c r="P11" i="2"/>
  <c r="Q11" i="2" s="1"/>
  <c r="P12" i="2"/>
  <c r="Q12" i="2"/>
  <c r="P13" i="2"/>
  <c r="Q13" i="2" s="1"/>
  <c r="P14" i="2"/>
  <c r="Q14" i="2"/>
  <c r="P15" i="2"/>
  <c r="Q15" i="2" s="1"/>
  <c r="P16" i="2"/>
  <c r="Q16" i="2"/>
  <c r="P17" i="2"/>
  <c r="Q17" i="2" s="1"/>
  <c r="P18" i="2"/>
  <c r="Q18" i="2"/>
  <c r="P19" i="2"/>
  <c r="Q19" i="2" s="1"/>
  <c r="P20" i="2"/>
  <c r="Q20" i="2"/>
  <c r="P21" i="2"/>
  <c r="Q21" i="2" s="1"/>
  <c r="P22" i="2"/>
  <c r="Q22" i="2"/>
  <c r="P23" i="2"/>
  <c r="Q23" i="2" s="1"/>
  <c r="P24" i="2"/>
  <c r="Q24" i="2"/>
  <c r="P25" i="2"/>
  <c r="Q25" i="2" s="1"/>
  <c r="P26" i="2"/>
  <c r="Q26" i="2"/>
  <c r="P27" i="2"/>
  <c r="Q27" i="2" s="1"/>
  <c r="P28" i="2"/>
  <c r="P29" i="2"/>
  <c r="Q29" i="2" s="1"/>
  <c r="Q8" i="9"/>
  <c r="R8" i="9"/>
  <c r="Q9" i="9"/>
  <c r="R9" i="9" s="1"/>
  <c r="Q10" i="9"/>
  <c r="R10" i="9"/>
  <c r="Q11" i="9"/>
  <c r="R11" i="9" s="1"/>
  <c r="Q12" i="9"/>
  <c r="R12" i="9"/>
  <c r="Q13" i="9"/>
  <c r="R13" i="9" s="1"/>
  <c r="Q14" i="9"/>
  <c r="R14" i="9"/>
  <c r="Q15" i="9"/>
  <c r="R15" i="9" s="1"/>
  <c r="Q16" i="9"/>
  <c r="R16" i="9"/>
  <c r="Q17" i="9"/>
  <c r="R17" i="9" s="1"/>
  <c r="Q18" i="9"/>
  <c r="R18" i="9"/>
  <c r="Q19" i="9"/>
  <c r="R19" i="9" s="1"/>
  <c r="Q20" i="9"/>
  <c r="R20" i="9"/>
  <c r="Q21" i="9"/>
  <c r="R21" i="9" s="1"/>
  <c r="Q22" i="9"/>
  <c r="R22" i="9"/>
  <c r="Q23" i="9"/>
  <c r="R23" i="9" s="1"/>
  <c r="Q24" i="9"/>
  <c r="R24" i="9"/>
  <c r="Q25" i="9"/>
  <c r="R25" i="9" s="1"/>
  <c r="Q26" i="9"/>
  <c r="R26" i="9"/>
  <c r="Q27" i="9"/>
  <c r="R27" i="9" s="1"/>
  <c r="Q8" i="1"/>
  <c r="R8" i="1"/>
  <c r="Q9" i="1"/>
  <c r="R9" i="1" s="1"/>
  <c r="Q10" i="1"/>
  <c r="R10" i="1"/>
  <c r="Q11" i="1"/>
  <c r="R11" i="1" s="1"/>
  <c r="Q12" i="1"/>
  <c r="R12" i="1"/>
  <c r="Q13" i="1"/>
  <c r="R13" i="1" s="1"/>
  <c r="Q14" i="1"/>
  <c r="R14" i="1"/>
  <c r="Q15" i="1"/>
  <c r="R15" i="1" s="1"/>
  <c r="Q16" i="1"/>
  <c r="R16" i="1"/>
  <c r="Q17" i="1"/>
  <c r="R17" i="1" s="1"/>
  <c r="Q18" i="1"/>
  <c r="R18" i="1"/>
  <c r="Q19" i="1"/>
  <c r="R19" i="1" s="1"/>
  <c r="Q20" i="1"/>
  <c r="R20" i="1"/>
  <c r="Q21" i="1"/>
  <c r="R21" i="1" s="1"/>
  <c r="Q22" i="1"/>
  <c r="R22" i="1"/>
  <c r="Q23" i="1"/>
  <c r="R23" i="1" s="1"/>
  <c r="Q24" i="1"/>
  <c r="R24" i="1"/>
  <c r="Q25" i="1"/>
  <c r="R25" i="1" s="1"/>
  <c r="Q26" i="1"/>
  <c r="R26" i="1"/>
  <c r="Q27" i="1"/>
  <c r="R27" i="1"/>
  <c r="Q28" i="1"/>
  <c r="R28" i="1"/>
</calcChain>
</file>

<file path=xl/comments1.xml><?xml version="1.0" encoding="utf-8"?>
<comments xmlns="http://schemas.openxmlformats.org/spreadsheetml/2006/main">
  <authors>
    <author>Estudiante</author>
  </authors>
  <commentList>
    <comment ref="K12" authorId="0">
      <text>
        <r>
          <rPr>
            <b/>
            <sz val="8"/>
            <color indexed="81"/>
            <rFont val="Tahoma"/>
            <family val="2"/>
          </rPr>
          <t xml:space="preserve">Estudiante:RECUPERACION TALLER 
SLIDE.COM </t>
        </r>
      </text>
    </comment>
    <comment ref="I19" authorId="0">
      <text>
        <r>
          <rPr>
            <b/>
            <sz val="8"/>
            <color indexed="81"/>
            <rFont val="Tahoma"/>
            <family val="2"/>
          </rPr>
          <t>Estudiante:</t>
        </r>
        <r>
          <rPr>
            <sz val="8"/>
            <color indexed="81"/>
            <rFont val="Tahoma"/>
            <family val="2"/>
          </rPr>
          <t xml:space="preserve">
RECUPERACION JUEGOS EXCEL
</t>
        </r>
      </text>
    </comment>
    <comment ref="M20" authorId="0">
      <text>
        <r>
          <rPr>
            <b/>
            <sz val="8"/>
            <color indexed="81"/>
            <rFont val="Tahoma"/>
            <family val="2"/>
          </rPr>
          <t>Estudiante:</t>
        </r>
        <r>
          <rPr>
            <sz val="8"/>
            <color indexed="81"/>
            <rFont val="Tahoma"/>
            <family val="2"/>
          </rPr>
          <t xml:space="preserve">
RECUPERACION JUEGOS EXCEL
</t>
        </r>
      </text>
    </comment>
    <comment ref="M26" authorId="0">
      <text>
        <r>
          <rPr>
            <b/>
            <sz val="8"/>
            <color indexed="81"/>
            <rFont val="Tahoma"/>
            <family val="2"/>
          </rPr>
          <t>Estudiante:</t>
        </r>
        <r>
          <rPr>
            <sz val="8"/>
            <color indexed="81"/>
            <rFont val="Tahoma"/>
            <family val="2"/>
          </rPr>
          <t xml:space="preserve">
exposicion sistemas operativos
</t>
        </r>
      </text>
    </comment>
    <comment ref="J28" authorId="0">
      <text>
        <r>
          <rPr>
            <b/>
            <sz val="8"/>
            <color indexed="81"/>
            <rFont val="Tahoma"/>
            <family val="2"/>
          </rPr>
          <t>Estudiante:</t>
        </r>
        <r>
          <rPr>
            <sz val="8"/>
            <color indexed="81"/>
            <rFont val="Tahoma"/>
            <family val="2"/>
          </rPr>
          <t xml:space="preserve">
RECUPERACION JUEGOS EXCEL
</t>
        </r>
      </text>
    </comment>
    <comment ref="K28" authorId="0">
      <text>
        <r>
          <rPr>
            <b/>
            <sz val="8"/>
            <color indexed="81"/>
            <rFont val="Tahoma"/>
            <family val="2"/>
          </rPr>
          <t>Estudiante:</t>
        </r>
        <r>
          <rPr>
            <sz val="8"/>
            <color indexed="81"/>
            <rFont val="Tahoma"/>
            <family val="2"/>
          </rPr>
          <t xml:space="preserve">
RECUPERACION COMPRA DE PC
</t>
        </r>
      </text>
    </comment>
  </commentList>
</comments>
</file>

<file path=xl/comments2.xml><?xml version="1.0" encoding="utf-8"?>
<comments xmlns="http://schemas.openxmlformats.org/spreadsheetml/2006/main">
  <authors>
    <author>Estudiante</author>
  </authors>
  <commentList>
    <comment ref="J13" authorId="0">
      <text>
        <r>
          <rPr>
            <b/>
            <sz val="8"/>
            <color indexed="81"/>
            <rFont val="Tahoma"/>
            <family val="2"/>
          </rPr>
          <t>Estudiante:</t>
        </r>
        <r>
          <rPr>
            <sz val="8"/>
            <color indexed="81"/>
            <rFont val="Tahoma"/>
            <family val="2"/>
          </rPr>
          <t xml:space="preserve">
recuperacion taller gifs
</t>
        </r>
      </text>
    </comment>
    <comment ref="G14" authorId="0">
      <text>
        <r>
          <rPr>
            <b/>
            <sz val="8"/>
            <color indexed="81"/>
            <rFont val="Tahoma"/>
            <family val="2"/>
          </rPr>
          <t>Estudiante:</t>
        </r>
        <r>
          <rPr>
            <sz val="8"/>
            <color indexed="81"/>
            <rFont val="Tahoma"/>
            <family val="2"/>
          </rPr>
          <t xml:space="preserve">
EXPOSCION CONTADOR VISITAS
</t>
        </r>
      </text>
    </comment>
    <comment ref="I16" authorId="0">
      <text>
        <r>
          <rPr>
            <b/>
            <sz val="8"/>
            <color indexed="81"/>
            <rFont val="Tahoma"/>
            <family val="2"/>
          </rPr>
          <t>Estudiante:</t>
        </r>
        <r>
          <rPr>
            <sz val="8"/>
            <color indexed="81"/>
            <rFont val="Tahoma"/>
            <family val="2"/>
          </rPr>
          <t xml:space="preserve">
juegos excel
</t>
        </r>
      </text>
    </comment>
  </commentList>
</comments>
</file>

<file path=xl/comments3.xml><?xml version="1.0" encoding="utf-8"?>
<comments xmlns="http://schemas.openxmlformats.org/spreadsheetml/2006/main">
  <authors>
    <author>Estudiante</author>
    <author>MILE</author>
  </authors>
  <commentList>
    <comment ref="J9" authorId="0">
      <text>
        <r>
          <rPr>
            <b/>
            <sz val="8"/>
            <color indexed="81"/>
            <rFont val="Tahoma"/>
            <family val="2"/>
          </rPr>
          <t>Estudiante:</t>
        </r>
        <r>
          <rPr>
            <sz val="8"/>
            <color indexed="81"/>
            <rFont val="Tahoma"/>
            <family val="2"/>
          </rPr>
          <t xml:space="preserve">
recuperacion slide
</t>
        </r>
      </text>
    </comment>
    <comment ref="H10" authorId="1">
      <text>
        <r>
          <rPr>
            <b/>
            <sz val="8"/>
            <color indexed="81"/>
            <rFont val="Tahoma"/>
            <family val="2"/>
          </rPr>
          <t>MILE:</t>
        </r>
        <r>
          <rPr>
            <sz val="8"/>
            <color indexed="81"/>
            <rFont val="Tahoma"/>
            <family val="2"/>
          </rPr>
          <t xml:space="preserve">
RECUPERACION
</t>
        </r>
      </text>
    </comment>
    <comment ref="K10" authorId="1">
      <text>
        <r>
          <rPr>
            <b/>
            <sz val="8"/>
            <color indexed="81"/>
            <rFont val="Tahoma"/>
            <family val="2"/>
          </rPr>
          <t>MILE:</t>
        </r>
        <r>
          <rPr>
            <sz val="8"/>
            <color indexed="81"/>
            <rFont val="Tahoma"/>
            <family val="2"/>
          </rPr>
          <t xml:space="preserve">
RECUPERACION
</t>
        </r>
      </text>
    </comment>
    <comment ref="J11" authorId="0">
      <text>
        <r>
          <rPr>
            <b/>
            <sz val="8"/>
            <color indexed="81"/>
            <rFont val="Tahoma"/>
            <family val="2"/>
          </rPr>
          <t>Estudiante:</t>
        </r>
        <r>
          <rPr>
            <sz val="8"/>
            <color indexed="81"/>
            <rFont val="Tahoma"/>
            <family val="2"/>
          </rPr>
          <t xml:space="preserve">
recuoperacion befunky</t>
        </r>
      </text>
    </comment>
    <comment ref="L25" authorId="0">
      <text>
        <r>
          <rPr>
            <b/>
            <sz val="8"/>
            <color indexed="81"/>
            <rFont val="Tahoma"/>
            <family val="2"/>
          </rPr>
          <t>Estudiante:</t>
        </r>
        <r>
          <rPr>
            <sz val="8"/>
            <color indexed="81"/>
            <rFont val="Tahoma"/>
            <family val="2"/>
          </rPr>
          <t xml:space="preserve">
recuperacion slide
</t>
        </r>
      </text>
    </comment>
    <comment ref="G27" authorId="0">
      <text>
        <r>
          <rPr>
            <b/>
            <sz val="8"/>
            <color indexed="81"/>
            <rFont val="Tahoma"/>
            <family val="2"/>
          </rPr>
          <t>Estudiante:</t>
        </r>
        <r>
          <rPr>
            <sz val="8"/>
            <color indexed="81"/>
            <rFont val="Tahoma"/>
            <family val="2"/>
          </rPr>
          <t xml:space="preserve">
exposicion chrome y unlocker
</t>
        </r>
      </text>
    </comment>
    <comment ref="H29" authorId="0">
      <text>
        <r>
          <rPr>
            <b/>
            <sz val="8"/>
            <color indexed="81"/>
            <rFont val="Tahoma"/>
            <family val="2"/>
          </rPr>
          <t>Estudiante:</t>
        </r>
        <r>
          <rPr>
            <sz val="8"/>
            <color indexed="81"/>
            <rFont val="Tahoma"/>
            <family val="2"/>
          </rPr>
          <t xml:space="preserve">
como subir musica a jimdo
</t>
        </r>
      </text>
    </comment>
  </commentList>
</comments>
</file>

<file path=xl/sharedStrings.xml><?xml version="1.0" encoding="utf-8"?>
<sst xmlns="http://schemas.openxmlformats.org/spreadsheetml/2006/main" count="800" uniqueCount="349">
  <si>
    <t>LICENCIATURA E</t>
  </si>
  <si>
    <t>ECONOMIA</t>
  </si>
  <si>
    <t>LICENCIATURA EN</t>
  </si>
  <si>
    <t>INGENIERIA ELEC</t>
  </si>
  <si>
    <t>CONTADURIA PUBL</t>
  </si>
  <si>
    <t>DERECHO</t>
  </si>
  <si>
    <t>MEDICINA</t>
  </si>
  <si>
    <t>LIC. EN EDUCACI</t>
  </si>
  <si>
    <t>CORDOBA OVIEDO DANNA MARYLIN</t>
  </si>
  <si>
    <t>ERAZO MUÑOZ JUAN DAVID</t>
  </si>
  <si>
    <t>ESPAÑA CANO FERNANDO AUGUSTO</t>
  </si>
  <si>
    <t>LASSO LOZANO YELIKA ANDREA</t>
  </si>
  <si>
    <t>ORTIZ PUENTES ANNY KATHERIN</t>
  </si>
  <si>
    <t>PENAGOS AMARILES JUAN FERNANDO</t>
  </si>
  <si>
    <t>PEREZ VERA ANA MARIA</t>
  </si>
  <si>
    <t>RAMIREZ MENDEZ DIEGO ALEJANDRO</t>
  </si>
  <si>
    <t xml:space="preserve">SOTO GOMEZ KATHERINE </t>
  </si>
  <si>
    <t>VARGAS POLANIA HENRY ALEJANDRO</t>
  </si>
  <si>
    <t>YASNO VARGAS CRISTIAN DAVID</t>
  </si>
  <si>
    <t>UNIVERSIDAD SURCOLOMBIANA</t>
  </si>
  <si>
    <t>PERIODO 2010 - 2</t>
  </si>
  <si>
    <t>CODIGO</t>
  </si>
  <si>
    <t>NOMBRE Y APELLIDO</t>
  </si>
  <si>
    <t>TEMAS EXPOSICION</t>
  </si>
  <si>
    <t>HERRAMIENTAS INFORMATICAS PARA INTERNET (HIPI-I) - FIINEL01 (56116)</t>
  </si>
  <si>
    <t>CURSO 107330 - 01</t>
  </si>
  <si>
    <t>HORARIO LUNES 10:00 A.M. - 11:45 A.M.</t>
  </si>
  <si>
    <t>CHARRY DIEGO MAURICIO</t>
  </si>
  <si>
    <t>DIAZ VARGAS DUVAN FERNEY</t>
  </si>
  <si>
    <t>GARZON CABRERA MARIA CAMILA</t>
  </si>
  <si>
    <t xml:space="preserve">GUERRA GUALY SILVIA </t>
  </si>
  <si>
    <t>MOYA JOVEL OSCAR MAURICIO</t>
  </si>
  <si>
    <t>MUÑOZ ADAMES JOHAN ABATH</t>
  </si>
  <si>
    <t>NARVAEZ REALPE ANGELA MYSHELL</t>
  </si>
  <si>
    <t>PERDOMO GONZALEZ CLAUDIA PATRICIA</t>
  </si>
  <si>
    <t>POSSO CASTRO EDNA KARINA</t>
  </si>
  <si>
    <t>RENGIFO RODRIGUEZ LUDY ALEJANDRA</t>
  </si>
  <si>
    <t>ROJAS TRUJILLO JEFFERSON</t>
  </si>
  <si>
    <t>VASQUEZ ORLANDO</t>
  </si>
  <si>
    <t>PROGRAMA</t>
  </si>
  <si>
    <t>CONTADURIA PUBLICA</t>
  </si>
  <si>
    <t>ADMINISTRACION DE EMPRESAS</t>
  </si>
  <si>
    <t>TELEFONO - CELULAR</t>
  </si>
  <si>
    <t>CURSO 107333 - 03</t>
  </si>
  <si>
    <t>HORARIO VIERNES 10:00 A.M. - 11:45 A.M.</t>
  </si>
  <si>
    <t>CHAVARRO PEÑA ANDRES FELIPE</t>
  </si>
  <si>
    <t>CURSO 107337 - 06</t>
  </si>
  <si>
    <t>PSICOLOGIA</t>
  </si>
  <si>
    <t>EMPRESA TRABAJO</t>
  </si>
  <si>
    <t>HORARIO JUEVES 6:30 P.M. - 8:30 P.M.</t>
  </si>
  <si>
    <t>CURSO 107334 - 04</t>
  </si>
  <si>
    <t>BAUTISTA SANCHEZ JAIRZHINIO</t>
  </si>
  <si>
    <t>CANDELA VARONA LEYDY YOJANA</t>
  </si>
  <si>
    <t>EMBUS VELOZA DIANA CAROLINA</t>
  </si>
  <si>
    <t>FRANCO GONZALEZ JORGE LUIS</t>
  </si>
  <si>
    <t>GONZALEZ BERMUDEZ ANEYDER</t>
  </si>
  <si>
    <t>GONZALEZ RAMIREZ CARLOS EDUARDO</t>
  </si>
  <si>
    <t>HERNANDEZ RUBIANO OSCAR MAURICIO</t>
  </si>
  <si>
    <t>LOZANO PLAZAS CAMILO ANDRES</t>
  </si>
  <si>
    <t>MANCINI CASTRILLON JAVIER LEONARDO</t>
  </si>
  <si>
    <t>OBANDO BRAVO DANIEL ERNESTO</t>
  </si>
  <si>
    <t>QUINTERO HERNANDEZ SANDRA JIMENA</t>
  </si>
  <si>
    <t>SANABRIA MARIN LEYDY MARCELA</t>
  </si>
  <si>
    <t>TRUJILLO PERDOMO SAIRA LEANDRA</t>
  </si>
  <si>
    <t>VARGAS MURCIA AMALIA</t>
  </si>
  <si>
    <t>CORREO ELECTRONICO</t>
  </si>
  <si>
    <t>LICENCIATURA EN LENG. EXTR.</t>
  </si>
  <si>
    <t>jairzhinio07@gmail.com</t>
  </si>
  <si>
    <t>leidyojana123@gmail.com</t>
  </si>
  <si>
    <t>SURTIDORA PANTI JEAN</t>
  </si>
  <si>
    <t>dianacarolinaembusv@gmail.com</t>
  </si>
  <si>
    <t>SENA</t>
  </si>
  <si>
    <t>REGISTRADURIA</t>
  </si>
  <si>
    <t>XX</t>
  </si>
  <si>
    <t>aneydersena@gmail.com</t>
  </si>
  <si>
    <t>UTRAHUILCA</t>
  </si>
  <si>
    <t>COL. CAMPESTRE</t>
  </si>
  <si>
    <t>dycela02@gmail.com</t>
  </si>
  <si>
    <t xml:space="preserve">RAMIREZ PALENCIA JUAN PABLO </t>
  </si>
  <si>
    <t>MATEMATICAS APLICADA</t>
  </si>
  <si>
    <t>juparapa888@gmail.com</t>
  </si>
  <si>
    <t>TOVAR SIERRA ERVIN FARITH</t>
  </si>
  <si>
    <t>ADMINISTRACION DE EMP.</t>
  </si>
  <si>
    <t>LICENCIATURA EN LENG. CAST.</t>
  </si>
  <si>
    <t>LICENCIATURA EN LENG. EXT</t>
  </si>
  <si>
    <t>LICENCIATURA EN EDUC. FISICA</t>
  </si>
  <si>
    <t>COMUNICACION SOCIAL</t>
  </si>
  <si>
    <t>karicas0612@gmail.com</t>
  </si>
  <si>
    <t>ANDRADE TRUJILLO EDNA DEL PILAR</t>
  </si>
  <si>
    <t>CERON CARLOSAMA HERNANDO ALFONSO</t>
  </si>
  <si>
    <t>INGENIERA ELECTRONICA</t>
  </si>
  <si>
    <t>orieblax@gmail.com</t>
  </si>
  <si>
    <t>MATEUS SERRANO JUANITA STEPHANIE</t>
  </si>
  <si>
    <t>CASTAÑEDA PORTILLO CAMILO ANDRES</t>
  </si>
  <si>
    <t>LADINO RODRIGUEZ ANGELA PATRICIA</t>
  </si>
  <si>
    <t>OSPINA POLANIA LEIDY KATERIN</t>
  </si>
  <si>
    <t>OVIEDO CORTES DEIBY ORLANDO</t>
  </si>
  <si>
    <t>ADMINISTRACION EMP.</t>
  </si>
  <si>
    <t>dannamarylin@gmail.com</t>
  </si>
  <si>
    <t>yelikala@gmail.com</t>
  </si>
  <si>
    <t>cacport90@gmail.com</t>
  </si>
  <si>
    <t>jfernandopenagos@gmail.com</t>
  </si>
  <si>
    <t>deibydooc@gmail.com</t>
  </si>
  <si>
    <t>LIC. EN LENGUA EXTR</t>
  </si>
  <si>
    <t>jimenita1218gmail.com</t>
  </si>
  <si>
    <t>oscarmauriciomoyajovel07@gmail.com</t>
  </si>
  <si>
    <t>silviaguerragualy87@gmail.com</t>
  </si>
  <si>
    <t>vladimircastillop@gmail.com</t>
  </si>
  <si>
    <t>VALDERRAMA LOZANO JULIO CESAR</t>
  </si>
  <si>
    <t>juliocvl111@gmail.com</t>
  </si>
  <si>
    <t>BARRIOS LOZANO ERIK JEISON</t>
  </si>
  <si>
    <t>andradeedna18@gmail.com</t>
  </si>
  <si>
    <t>hernando9229@gmail.com</t>
  </si>
  <si>
    <t>ludyalejandrarengifo@gmail.com</t>
  </si>
  <si>
    <t>clauss2610@gmail.com</t>
  </si>
  <si>
    <t>fervan.diaz@gmail.com</t>
  </si>
  <si>
    <t>myshellnarvaez94@gmail.com</t>
  </si>
  <si>
    <t>jeffersonrojas201@gmail.com</t>
  </si>
  <si>
    <t>studentcamigirl@gmail.com</t>
  </si>
  <si>
    <t>mauriciocharry25@gmail.com</t>
  </si>
  <si>
    <t>PERDOMO BARRETO DIDIER ENRIQUE</t>
  </si>
  <si>
    <t>RAMIREZ GONZALEZ LEIDY LORENA</t>
  </si>
  <si>
    <t>ROA JIMENEZ RAFAEL RICARDO</t>
  </si>
  <si>
    <t>PIAMBA VALDES MARLIO ARIEL</t>
  </si>
  <si>
    <t>TRUJILLO BARRERA JULIAN</t>
  </si>
  <si>
    <t>CASTILLO PEREZ VLADIMIR</t>
  </si>
  <si>
    <t>LOPEZ GALINDO YULY FERNANDA</t>
  </si>
  <si>
    <t>PENAGOS SANCHEZ YENNY CAROLINA</t>
  </si>
  <si>
    <t>YAIME RAMIREZ ALBEIRO</t>
  </si>
  <si>
    <t>chavarropipe@gmail.com</t>
  </si>
  <si>
    <t>daviderazo20102@gmail.com</t>
  </si>
  <si>
    <t>depb27@gmail.com</t>
  </si>
  <si>
    <t>kathegar12@gmail.com</t>
  </si>
  <si>
    <t>faespa881106@gmail.com</t>
  </si>
  <si>
    <t>LICENCIATURA EN EDUC</t>
  </si>
  <si>
    <t>anamariaperez92@gmail.com</t>
  </si>
  <si>
    <t>SERVICIOS ASOCIADOS</t>
  </si>
  <si>
    <t>GOMEZ RUIZ LEIDY MARCELA</t>
  </si>
  <si>
    <t>CONTADURA PUBLICA</t>
  </si>
  <si>
    <t>SAN PEDRO PLAZA</t>
  </si>
  <si>
    <t>oscarmauricio20@gmail.com</t>
  </si>
  <si>
    <t>DISTRIBUIDORA OPTIMAR</t>
  </si>
  <si>
    <t>carlosgonzalez9202@gmail.com</t>
  </si>
  <si>
    <t>javier.mancini.castrillon@gmail.com</t>
  </si>
  <si>
    <t>amaliavargasmurcia@gmail.com</t>
  </si>
  <si>
    <t>ertosi01@gmail.com</t>
  </si>
  <si>
    <t>leidymgomez@gmail.com</t>
  </si>
  <si>
    <t>saray2707@gmail.com</t>
  </si>
  <si>
    <t>danielob91@gmail.com</t>
  </si>
  <si>
    <t>GeorgeFG10@gmail.com</t>
  </si>
  <si>
    <t>juanitamateuss@gmail.com</t>
  </si>
  <si>
    <t>jutruba@gmail.com</t>
  </si>
  <si>
    <t>camilozano.p@gmail.com</t>
  </si>
  <si>
    <t>abathmua1968@gmail.com</t>
  </si>
  <si>
    <t>erikbarrios924@gmail.com</t>
  </si>
  <si>
    <t>ORTEGA GUTIERREZ DIEGO RICARDO</t>
  </si>
  <si>
    <t>LIC. EN EDUC. LEN CAST</t>
  </si>
  <si>
    <t>stepuntob@gmail.com</t>
  </si>
  <si>
    <t>alejandro5504@gmail.com</t>
  </si>
  <si>
    <t>diego.ortega06@gmail.com</t>
  </si>
  <si>
    <t>angelaladino2@gmail.com</t>
  </si>
  <si>
    <t>katyospina26@gmail.com</t>
  </si>
  <si>
    <t>leloragon1989@gmail.com</t>
  </si>
  <si>
    <t>INGENIERIA AGRICOLA</t>
  </si>
  <si>
    <t>jimenita1218@gmail.com</t>
  </si>
  <si>
    <t>marlio225@gmail.com</t>
  </si>
  <si>
    <t>damiam18@gmail.com</t>
  </si>
  <si>
    <t>blog</t>
  </si>
  <si>
    <t>Htas del sistema</t>
  </si>
  <si>
    <t>Desc. Antivirus</t>
  </si>
  <si>
    <t>p</t>
  </si>
  <si>
    <t>P</t>
  </si>
  <si>
    <t>Graficadores</t>
  </si>
  <si>
    <t>ANTIVIRUS</t>
  </si>
  <si>
    <t>WEBQUEST</t>
  </si>
  <si>
    <t>Spbre27/2010</t>
  </si>
  <si>
    <t>Pasos para comprar PC</t>
  </si>
  <si>
    <t>EXP</t>
  </si>
  <si>
    <t>puntos trabajos</t>
  </si>
  <si>
    <t>Factura</t>
  </si>
  <si>
    <t>factura</t>
  </si>
  <si>
    <t>GIFS</t>
  </si>
  <si>
    <t>REQ. AD. PC</t>
  </si>
  <si>
    <t>Memorando</t>
  </si>
  <si>
    <t>******</t>
  </si>
  <si>
    <t>TICS</t>
  </si>
  <si>
    <t>PUENTES CASTRO JAIRO ANDRES</t>
  </si>
  <si>
    <t>blosg y tics sabado 2 de octubre</t>
  </si>
  <si>
    <t>Memorando Sabado 9 de octubre</t>
  </si>
  <si>
    <t>BLOGS</t>
  </si>
  <si>
    <t>OCT.2</t>
  </si>
  <si>
    <t>CARTA</t>
  </si>
  <si>
    <t>INT. COMPUTADORES   15%</t>
  </si>
  <si>
    <t>VIDEO                                  20%</t>
  </si>
  <si>
    <t>EXPOSICIONES                 15%</t>
  </si>
  <si>
    <t>PAGINA WEB                     30%</t>
  </si>
  <si>
    <t>tics</t>
  </si>
  <si>
    <t>**</t>
  </si>
  <si>
    <t>Trabajos atrasados</t>
  </si>
  <si>
    <t>trabajos atrasados</t>
  </si>
  <si>
    <t>*</t>
  </si>
  <si>
    <t>trabajos MAL HECHOS</t>
  </si>
  <si>
    <t>TRABAJADOS MAL ELABORADOS</t>
  </si>
  <si>
    <t>TRABAJOS MAL ELABORADOS</t>
  </si>
  <si>
    <t xml:space="preserve">talleres 2 excel </t>
  </si>
  <si>
    <t>oct/8-13</t>
  </si>
  <si>
    <t xml:space="preserve">talleres 4 excel </t>
  </si>
  <si>
    <t>4 talleres excel</t>
  </si>
  <si>
    <t>EXC.</t>
  </si>
  <si>
    <t xml:space="preserve">Convertir PDF </t>
  </si>
  <si>
    <t>VIDEO - HECHOS HISTORICOS</t>
  </si>
  <si>
    <t>Factura en gmail</t>
  </si>
  <si>
    <t>4 talleres de Excel</t>
  </si>
  <si>
    <t>4 Tallere Excel</t>
  </si>
  <si>
    <t>4 talleres Excel</t>
  </si>
  <si>
    <t>Video</t>
  </si>
  <si>
    <t>parcial excel</t>
  </si>
  <si>
    <t>JUEGOS EXCEL</t>
  </si>
  <si>
    <t>EDITORES GRAF</t>
  </si>
  <si>
    <t>HRRTAS SISTEMAS</t>
  </si>
  <si>
    <t>Juegos Excel</t>
  </si>
  <si>
    <t>Blogs</t>
  </si>
  <si>
    <t>Photofunia y Picnik</t>
  </si>
  <si>
    <t>Fort Disco y Reinst. W</t>
  </si>
  <si>
    <t>Req. Comprar PC</t>
  </si>
  <si>
    <t>Creación Gifs</t>
  </si>
  <si>
    <t>asistencia remota</t>
  </si>
  <si>
    <t>juegos excel</t>
  </si>
  <si>
    <t>Dic.03</t>
  </si>
  <si>
    <t>antivirus- sistema oper</t>
  </si>
  <si>
    <t>escritorio remoto</t>
  </si>
  <si>
    <t>webquest</t>
  </si>
  <si>
    <t>creacion gifs</t>
  </si>
  <si>
    <t>ROA SANCHEZ JOHN SEBASTIAN</t>
  </si>
  <si>
    <t>Gestores Descarga</t>
  </si>
  <si>
    <t>editotres graficos</t>
  </si>
  <si>
    <t>WIKISPACES</t>
  </si>
  <si>
    <t>SLIDESHARE.net</t>
  </si>
  <si>
    <t>EXC</t>
  </si>
  <si>
    <t>nov. 22/2010</t>
  </si>
  <si>
    <t>COPYRIGHT</t>
  </si>
  <si>
    <t>http://www.slide.com/</t>
  </si>
  <si>
    <t>http://carldark.jimdo.com/hipi/exposicion/</t>
  </si>
  <si>
    <t>subir fotos</t>
  </si>
  <si>
    <t>Instalación Windows</t>
  </si>
  <si>
    <t>slide.com y slideshare.com</t>
  </si>
  <si>
    <t>Conv. PDF</t>
  </si>
  <si>
    <t>SLIDE.COM/SLIDESHARE.NET</t>
  </si>
  <si>
    <t>MOVIE MAKER</t>
  </si>
  <si>
    <t>JIBJAB- POSTALES VIDEO</t>
  </si>
  <si>
    <t>USO Y ABUSO DE INTERNET</t>
  </si>
  <si>
    <t>http://es.bloggif.com/text</t>
  </si>
  <si>
    <t>textos animados</t>
  </si>
  <si>
    <t>silviaguerrahipiwebpage.jimdo.com</t>
  </si>
  <si>
    <t>ed. Marketing online</t>
  </si>
  <si>
    <t>formatear un pc</t>
  </si>
  <si>
    <t>wikispaces</t>
  </si>
  <si>
    <t>exc</t>
  </si>
  <si>
    <t>nov. 29/2010</t>
  </si>
  <si>
    <t>htas. Sistema</t>
  </si>
  <si>
    <t>nov.29/2010</t>
  </si>
  <si>
    <t>teamviewer</t>
  </si>
  <si>
    <t>logmen</t>
  </si>
  <si>
    <t>nov.</t>
  </si>
  <si>
    <t>DEFINITIVA</t>
  </si>
  <si>
    <t>QUIZ 15%</t>
  </si>
  <si>
    <t>VIDEO 20%</t>
  </si>
  <si>
    <t>PAG.WEB 30%</t>
  </si>
  <si>
    <t>PARCIAL EXCEL 10%</t>
  </si>
  <si>
    <t>DEFINITIVA TALLERES</t>
  </si>
  <si>
    <t>dic.6/2010</t>
  </si>
  <si>
    <t>CCleaner-Limpieza y mantenimiento de tu PC</t>
  </si>
  <si>
    <t>http://brokenstrings.jimdo.com/hipi/software-gratuito/</t>
  </si>
  <si>
    <t>Reproductor para tu sitio web</t>
  </si>
  <si>
    <t>Para crear un reproductor para tu pagina web simplemente debes ingresar a la página de MixPod.</t>
  </si>
  <si>
    <t>OJO VIDEO</t>
  </si>
  <si>
    <t>http://www.youtube.com/watch?v=Dupya8nly-8&amp;feature=player_embedded</t>
  </si>
  <si>
    <t>pizarra virtual</t>
  </si>
  <si>
    <t>EXP. 15%</t>
  </si>
  <si>
    <t>parcial excel 10%</t>
  </si>
  <si>
    <t>PAG. WEB 30%</t>
  </si>
  <si>
    <t>DEFINITIVA 100%</t>
  </si>
  <si>
    <t>video 20%</t>
  </si>
  <si>
    <t>NOTA DEFINITIVA</t>
  </si>
  <si>
    <t>NOTA DEFINITIVA 100%</t>
  </si>
  <si>
    <t>EXP 15%</t>
  </si>
  <si>
    <t>PAG WEB 30%</t>
  </si>
  <si>
    <t>NOTA DEFINITIVA TALLERES 10%</t>
  </si>
  <si>
    <t>DEFINIT TALLERES 10%</t>
  </si>
  <si>
    <t>COMO CONVERTIR UN SOFTWARE DE PRUEBA EN UNO ORIGINAL</t>
  </si>
  <si>
    <t>mauroyk.jimdo.com</t>
  </si>
  <si>
    <t>legalizar demo</t>
  </si>
  <si>
    <t>INSTALACION WIND.7</t>
  </si>
  <si>
    <t>CONTADOR DE VISITAS</t>
  </si>
  <si>
    <t>intalacion windows 7</t>
  </si>
  <si>
    <t>subir musica a jimdo</t>
  </si>
  <si>
    <t>Convertir PDF-WORD PDF-DESB</t>
  </si>
  <si>
    <t>CURSO 129372 - 02</t>
  </si>
  <si>
    <t>PERIODO 2015 - 2</t>
  </si>
  <si>
    <t>HORARIO MIERCOLES 8:00 A.M. - 10:00 A.M.</t>
  </si>
  <si>
    <t>TOTAL FALLAS</t>
  </si>
  <si>
    <t>HIPI-II(HTML,XHTML y HTML DINAMICO) - FIINEL02 (59816)</t>
  </si>
  <si>
    <t>CURSO 129673 - 03</t>
  </si>
  <si>
    <t>HORARIO LUNES 10:00 A.M. - 12:00 A.M.</t>
  </si>
  <si>
    <t>ALARCON RODRIGUEZ LAURA DANIELA</t>
  </si>
  <si>
    <t>AVILA MORALES LUIS FELIPE</t>
  </si>
  <si>
    <t>CASTILLO TELLEZ MARIA ALEJANDRA</t>
  </si>
  <si>
    <t>DUCUARA CANTOR MARIA ALEJANDRA</t>
  </si>
  <si>
    <t>DUSSAN CHARRY MARIA JOSE</t>
  </si>
  <si>
    <t>FALLA PORRAS VANESSA</t>
  </si>
  <si>
    <t>FIERRO USECHE EDWIN ALFREDO</t>
  </si>
  <si>
    <t>GUARIN PASTRANA LUIS FELIPE</t>
  </si>
  <si>
    <t>GUTIERREZ MURCIA ANA MARIA</t>
  </si>
  <si>
    <t>GUTIERREZ SILVA JOSE FERNEY</t>
  </si>
  <si>
    <t>LIZCANO ORTIZ LUIS ENRIQUE</t>
  </si>
  <si>
    <t>PEÑA OTALORA JOHAN SANTIAGO</t>
  </si>
  <si>
    <t>POLANIA HERNANDEZ LAURA NATALI</t>
  </si>
  <si>
    <t>POLO OSSO EDITH</t>
  </si>
  <si>
    <t>ROA PAREDES ANGELA DEL PILAR</t>
  </si>
  <si>
    <t>RODRIGUEZ RODRIGUEZ MIRYANI</t>
  </si>
  <si>
    <t>SOLANO ROJAS RAUL ANDRES</t>
  </si>
  <si>
    <t>VARGAS LOPEZ ERIKA DANIELA</t>
  </si>
  <si>
    <t>VEGA MACANA LISBED MARYURI</t>
  </si>
  <si>
    <t>VELANDIA SALAZAR ADRIANA LUCIA</t>
  </si>
  <si>
    <t>ok</t>
  </si>
  <si>
    <t>lauraalro@hotmail.com</t>
  </si>
  <si>
    <t>CELULAR</t>
  </si>
  <si>
    <t>TELEFONO FIJO</t>
  </si>
  <si>
    <t>felipeavilam16@hotmail.com</t>
  </si>
  <si>
    <t>3118684550 - 3223002763</t>
  </si>
  <si>
    <t>mact02377@hotmail.com</t>
  </si>
  <si>
    <t>alejandraducuara097@hotmail.com</t>
  </si>
  <si>
    <t>maria.jose9798@hotmail.com</t>
  </si>
  <si>
    <t>vanefalla1214@hotmail.com</t>
  </si>
  <si>
    <t>edwinfierro.0@gmail.com</t>
  </si>
  <si>
    <t>guarin11_03@hotmail.com</t>
  </si>
  <si>
    <t>anagutierrez.15@hotmail.com</t>
  </si>
  <si>
    <t>gutierrezferneyferney@outlook.com</t>
  </si>
  <si>
    <t>luis.lizcano_09@hotmail.com</t>
  </si>
  <si>
    <t>8637282-8635454</t>
  </si>
  <si>
    <t>santi_po@hotmail.com</t>
  </si>
  <si>
    <t>lanapo_ 1007@hotmail.com</t>
  </si>
  <si>
    <t>edithpolo5@hotmail.com</t>
  </si>
  <si>
    <t>angelitaroa11@hotmail.com</t>
  </si>
  <si>
    <t>miryani67@gmail.com</t>
  </si>
  <si>
    <t>raul1an@hotmail.com</t>
  </si>
  <si>
    <t>erikadanielavargaslopez@gmail.com</t>
  </si>
  <si>
    <t>s_ebas-tian@hotmail.com</t>
  </si>
  <si>
    <t>adrianasalazard@hotmail.com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</si>
</sst>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sz val="8"/>
      <color indexed="10"/>
      <name val="Calibri"/>
      <family val="2"/>
    </font>
    <font>
      <sz val="11"/>
      <color indexed="10"/>
      <name val="Calibri"/>
      <family val="2"/>
    </font>
    <font>
      <b/>
      <sz val="10"/>
      <color indexed="40"/>
      <name val="Palatino Linotype"/>
      <family val="1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9"/>
      <color indexed="10"/>
      <name val="Calibri"/>
      <family val="2"/>
    </font>
    <font>
      <sz val="8"/>
      <color indexed="10"/>
      <name val="Calibri"/>
      <family val="2"/>
    </font>
    <font>
      <sz val="9"/>
      <color indexed="10"/>
      <name val="Calibri"/>
      <family val="2"/>
    </font>
    <font>
      <sz val="8"/>
      <color indexed="10"/>
      <name val="Calibri"/>
      <family val="2"/>
    </font>
    <font>
      <sz val="10"/>
      <color indexed="30"/>
      <name val="Arial"/>
      <family val="2"/>
    </font>
    <font>
      <sz val="10"/>
      <name val="Calibri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1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0" fontId="5" fillId="0" borderId="0" xfId="0" applyFont="1"/>
    <xf numFmtId="0" fontId="3" fillId="0" borderId="2" xfId="0" applyFont="1" applyBorder="1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2" fillId="0" borderId="1" xfId="0" applyFont="1" applyFill="1" applyBorder="1" applyAlignment="1">
      <alignment wrapText="1"/>
    </xf>
    <xf numFmtId="0" fontId="41" fillId="0" borderId="1" xfId="1" applyFill="1" applyBorder="1" applyAlignment="1" applyProtection="1">
      <alignment wrapText="1"/>
    </xf>
    <xf numFmtId="0" fontId="7" fillId="0" borderId="1" xfId="0" applyFont="1" applyFill="1" applyBorder="1" applyAlignment="1">
      <alignment wrapText="1"/>
    </xf>
    <xf numFmtId="0" fontId="8" fillId="0" borderId="0" xfId="0" applyFont="1"/>
    <xf numFmtId="0" fontId="2" fillId="0" borderId="0" xfId="0" applyFont="1"/>
    <xf numFmtId="0" fontId="7" fillId="2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1" fillId="0" borderId="0" xfId="1" applyAlignment="1" applyProtection="1"/>
    <xf numFmtId="0" fontId="7" fillId="0" borderId="0" xfId="0" applyFont="1" applyFill="1" applyBorder="1" applyAlignment="1">
      <alignment wrapText="1"/>
    </xf>
    <xf numFmtId="0" fontId="8" fillId="0" borderId="1" xfId="0" applyFont="1" applyBorder="1"/>
    <xf numFmtId="0" fontId="0" fillId="0" borderId="3" xfId="0" applyBorder="1" applyAlignment="1">
      <alignment horizontal="center" vertical="center"/>
    </xf>
    <xf numFmtId="0" fontId="2" fillId="0" borderId="3" xfId="0" applyFont="1" applyFill="1" applyBorder="1" applyAlignment="1">
      <alignment wrapText="1"/>
    </xf>
    <xf numFmtId="0" fontId="6" fillId="0" borderId="4" xfId="0" applyFont="1" applyBorder="1" applyAlignment="1">
      <alignment horizontal="center"/>
    </xf>
    <xf numFmtId="0" fontId="41" fillId="0" borderId="4" xfId="1" applyFill="1" applyBorder="1" applyAlignment="1" applyProtection="1">
      <alignment wrapText="1"/>
    </xf>
    <xf numFmtId="0" fontId="2" fillId="0" borderId="1" xfId="0" applyFont="1" applyBorder="1"/>
    <xf numFmtId="0" fontId="11" fillId="0" borderId="1" xfId="0" applyFont="1" applyBorder="1"/>
    <xf numFmtId="0" fontId="7" fillId="0" borderId="1" xfId="0" applyFont="1" applyBorder="1" applyAlignment="1">
      <alignment horizontal="left"/>
    </xf>
    <xf numFmtId="0" fontId="41" fillId="2" borderId="1" xfId="1" applyFill="1" applyBorder="1" applyAlignment="1" applyProtection="1">
      <alignment wrapText="1"/>
    </xf>
    <xf numFmtId="0" fontId="2" fillId="0" borderId="1" xfId="0" applyFont="1" applyBorder="1" applyAlignment="1">
      <alignment horizontal="right"/>
    </xf>
    <xf numFmtId="0" fontId="41" fillId="0" borderId="1" xfId="1" applyBorder="1" applyAlignment="1" applyProtection="1">
      <alignment horizontal="left"/>
    </xf>
    <xf numFmtId="0" fontId="10" fillId="0" borderId="1" xfId="1" applyFont="1" applyFill="1" applyBorder="1" applyAlignment="1" applyProtection="1">
      <alignment wrapText="1"/>
    </xf>
    <xf numFmtId="0" fontId="41" fillId="0" borderId="1" xfId="1" applyBorder="1" applyAlignment="1" applyProtection="1"/>
    <xf numFmtId="0" fontId="7" fillId="0" borderId="1" xfId="0" applyFont="1" applyBorder="1"/>
    <xf numFmtId="0" fontId="12" fillId="0" borderId="0" xfId="0" applyFont="1"/>
    <xf numFmtId="0" fontId="12" fillId="0" borderId="1" xfId="0" applyFont="1" applyBorder="1"/>
    <xf numFmtId="0" fontId="14" fillId="0" borderId="0" xfId="0" applyFont="1"/>
    <xf numFmtId="0" fontId="7" fillId="0" borderId="0" xfId="0" applyFont="1"/>
    <xf numFmtId="0" fontId="13" fillId="0" borderId="1" xfId="1" applyFont="1" applyFill="1" applyBorder="1" applyAlignment="1" applyProtection="1">
      <alignment wrapText="1"/>
    </xf>
    <xf numFmtId="0" fontId="5" fillId="0" borderId="1" xfId="1" applyFont="1" applyFill="1" applyBorder="1" applyAlignment="1" applyProtection="1">
      <alignment wrapText="1"/>
    </xf>
    <xf numFmtId="0" fontId="16" fillId="0" borderId="3" xfId="0" applyFont="1" applyFill="1" applyBorder="1" applyAlignment="1">
      <alignment wrapText="1"/>
    </xf>
    <xf numFmtId="0" fontId="15" fillId="0" borderId="1" xfId="0" applyFont="1" applyBorder="1"/>
    <xf numFmtId="0" fontId="17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64" fontId="0" fillId="0" borderId="1" xfId="0" applyNumberFormat="1" applyFill="1" applyBorder="1"/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0" fillId="0" borderId="0" xfId="0" applyNumberFormat="1"/>
    <xf numFmtId="0" fontId="6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19" fillId="0" borderId="0" xfId="0" applyFont="1" applyAlignment="1"/>
    <xf numFmtId="0" fontId="2" fillId="2" borderId="0" xfId="0" applyFont="1" applyFill="1" applyBorder="1" applyAlignment="1">
      <alignment wrapText="1"/>
    </xf>
    <xf numFmtId="0" fontId="20" fillId="0" borderId="0" xfId="0" applyFont="1"/>
    <xf numFmtId="0" fontId="21" fillId="0" borderId="0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164" fontId="20" fillId="0" borderId="1" xfId="0" applyNumberFormat="1" applyFont="1" applyFill="1" applyBorder="1"/>
    <xf numFmtId="0" fontId="18" fillId="0" borderId="2" xfId="0" applyFont="1" applyBorder="1" applyAlignment="1">
      <alignment horizontal="center" wrapText="1"/>
    </xf>
    <xf numFmtId="16" fontId="0" fillId="0" borderId="0" xfId="0" applyNumberFormat="1"/>
    <xf numFmtId="0" fontId="23" fillId="0" borderId="1" xfId="0" applyFont="1" applyFill="1" applyBorder="1" applyAlignment="1">
      <alignment wrapText="1"/>
    </xf>
    <xf numFmtId="164" fontId="22" fillId="0" borderId="1" xfId="0" applyNumberFormat="1" applyFont="1" applyFill="1" applyBorder="1"/>
    <xf numFmtId="164" fontId="15" fillId="0" borderId="1" xfId="0" applyNumberFormat="1" applyFont="1" applyFill="1" applyBorder="1"/>
    <xf numFmtId="164" fontId="5" fillId="0" borderId="1" xfId="0" applyNumberFormat="1" applyFont="1" applyFill="1" applyBorder="1"/>
    <xf numFmtId="0" fontId="0" fillId="0" borderId="0" xfId="0" applyBorder="1"/>
    <xf numFmtId="17" fontId="0" fillId="0" borderId="0" xfId="0" applyNumberFormat="1"/>
    <xf numFmtId="0" fontId="0" fillId="0" borderId="0" xfId="0" applyFill="1" applyBorder="1"/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17" fontId="0" fillId="0" borderId="0" xfId="0" applyNumberFormat="1" applyAlignment="1">
      <alignment horizontal="right"/>
    </xf>
    <xf numFmtId="0" fontId="2" fillId="2" borderId="5" xfId="0" applyFont="1" applyFill="1" applyBorder="1" applyAlignment="1">
      <alignment wrapText="1"/>
    </xf>
    <xf numFmtId="0" fontId="24" fillId="0" borderId="0" xfId="0" applyFont="1" applyAlignment="1">
      <alignment horizontal="center" wrapText="1"/>
    </xf>
    <xf numFmtId="164" fontId="0" fillId="0" borderId="0" xfId="0" applyNumberFormat="1" applyAlignment="1"/>
    <xf numFmtId="0" fontId="24" fillId="0" borderId="0" xfId="0" applyFont="1" applyAlignment="1">
      <alignment horizontal="center"/>
    </xf>
    <xf numFmtId="0" fontId="16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9" fontId="27" fillId="0" borderId="0" xfId="0" applyNumberFormat="1" applyFont="1"/>
    <xf numFmtId="0" fontId="28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wrapText="1"/>
    </xf>
    <xf numFmtId="164" fontId="0" fillId="0" borderId="1" xfId="0" applyNumberFormat="1" applyFont="1" applyBorder="1"/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164" fontId="0" fillId="0" borderId="0" xfId="0" applyNumberFormat="1" applyFont="1"/>
    <xf numFmtId="164" fontId="0" fillId="0" borderId="5" xfId="0" applyNumberFormat="1" applyFont="1" applyFill="1" applyBorder="1"/>
    <xf numFmtId="0" fontId="0" fillId="0" borderId="0" xfId="0" applyFont="1"/>
    <xf numFmtId="164" fontId="1" fillId="0" borderId="1" xfId="0" applyNumberFormat="1" applyFont="1" applyBorder="1"/>
    <xf numFmtId="164" fontId="0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right"/>
    </xf>
    <xf numFmtId="0" fontId="31" fillId="0" borderId="0" xfId="0" applyFont="1" applyAlignment="1">
      <alignment wrapText="1"/>
    </xf>
    <xf numFmtId="0" fontId="34" fillId="0" borderId="1" xfId="0" applyFont="1" applyFill="1" applyBorder="1" applyAlignment="1">
      <alignment wrapText="1"/>
    </xf>
    <xf numFmtId="164" fontId="0" fillId="0" borderId="0" xfId="0" applyNumberFormat="1" applyFill="1" applyBorder="1"/>
    <xf numFmtId="2" fontId="0" fillId="0" borderId="1" xfId="0" applyNumberFormat="1" applyFill="1" applyBorder="1"/>
    <xf numFmtId="0" fontId="36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164" fontId="36" fillId="0" borderId="2" xfId="0" applyNumberFormat="1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wrapText="1"/>
    </xf>
    <xf numFmtId="0" fontId="38" fillId="0" borderId="0" xfId="0" applyFont="1" applyAlignment="1">
      <alignment horizontal="center" vertical="center" wrapText="1"/>
    </xf>
    <xf numFmtId="2" fontId="30" fillId="0" borderId="1" xfId="0" applyNumberFormat="1" applyFont="1" applyBorder="1"/>
    <xf numFmtId="2" fontId="5" fillId="0" borderId="1" xfId="0" applyNumberFormat="1" applyFont="1" applyBorder="1"/>
    <xf numFmtId="2" fontId="1" fillId="0" borderId="1" xfId="0" applyNumberFormat="1" applyFont="1" applyBorder="1"/>
    <xf numFmtId="2" fontId="33" fillId="0" borderId="1" xfId="0" applyNumberFormat="1" applyFont="1" applyFill="1" applyBorder="1"/>
    <xf numFmtId="164" fontId="38" fillId="0" borderId="0" xfId="0" applyNumberFormat="1" applyFont="1" applyAlignment="1">
      <alignment vertical="center" wrapText="1"/>
    </xf>
    <xf numFmtId="0" fontId="18" fillId="0" borderId="2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39" fillId="0" borderId="1" xfId="0" applyFont="1" applyBorder="1"/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17" fontId="40" fillId="0" borderId="1" xfId="0" applyNumberFormat="1" applyFont="1" applyBorder="1"/>
    <xf numFmtId="0" fontId="0" fillId="0" borderId="0" xfId="0" applyAlignment="1">
      <alignment horizontal="center" vertical="center"/>
    </xf>
    <xf numFmtId="164" fontId="33" fillId="0" borderId="1" xfId="0" applyNumberFormat="1" applyFont="1" applyFill="1" applyBorder="1"/>
    <xf numFmtId="2" fontId="5" fillId="0" borderId="1" xfId="0" applyNumberFormat="1" applyFont="1" applyFill="1" applyBorder="1"/>
    <xf numFmtId="0" fontId="0" fillId="3" borderId="0" xfId="0" applyFill="1"/>
    <xf numFmtId="164" fontId="0" fillId="0" borderId="5" xfId="0" applyNumberFormat="1" applyFill="1" applyBorder="1"/>
    <xf numFmtId="164" fontId="1" fillId="0" borderId="5" xfId="0" applyNumberFormat="1" applyFont="1" applyFill="1" applyBorder="1"/>
    <xf numFmtId="164" fontId="5" fillId="0" borderId="0" xfId="0" applyNumberFormat="1" applyFont="1"/>
    <xf numFmtId="2" fontId="42" fillId="0" borderId="1" xfId="0" applyNumberFormat="1" applyFont="1" applyFill="1" applyBorder="1"/>
    <xf numFmtId="0" fontId="4" fillId="0" borderId="0" xfId="0" applyFont="1" applyAlignment="1">
      <alignment horizontal="center"/>
    </xf>
    <xf numFmtId="164" fontId="0" fillId="4" borderId="0" xfId="0" applyNumberFormat="1" applyFill="1"/>
    <xf numFmtId="164" fontId="0" fillId="0" borderId="6" xfId="0" applyNumberFormat="1" applyFill="1" applyBorder="1"/>
    <xf numFmtId="0" fontId="43" fillId="0" borderId="1" xfId="0" applyFont="1" applyFill="1" applyBorder="1" applyAlignment="1">
      <alignment vertical="center" wrapText="1"/>
    </xf>
    <xf numFmtId="16" fontId="6" fillId="0" borderId="1" xfId="0" applyNumberFormat="1" applyFont="1" applyBorder="1"/>
    <xf numFmtId="16" fontId="41" fillId="0" borderId="1" xfId="1" applyNumberFormat="1" applyFill="1" applyBorder="1" applyAlignment="1" applyProtection="1">
      <alignment wrapText="1"/>
    </xf>
    <xf numFmtId="16" fontId="6" fillId="0" borderId="1" xfId="0" applyNumberFormat="1" applyFont="1" applyBorder="1" applyAlignment="1">
      <alignment horizontal="center" wrapText="1"/>
    </xf>
    <xf numFmtId="16" fontId="44" fillId="0" borderId="1" xfId="0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1" fillId="0" borderId="1" xfId="1" applyFill="1" applyBorder="1" applyAlignment="1" applyProtection="1">
      <alignment horizontal="right" wrapText="1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right"/>
    </xf>
    <xf numFmtId="0" fontId="41" fillId="0" borderId="1" xfId="1" applyBorder="1" applyAlignment="1" applyProtection="1">
      <alignment horizontal="right"/>
    </xf>
    <xf numFmtId="0" fontId="7" fillId="0" borderId="1" xfId="0" applyFont="1" applyFill="1" applyBorder="1" applyAlignment="1">
      <alignment horizontal="right" wrapText="1"/>
    </xf>
    <xf numFmtId="0" fontId="10" fillId="0" borderId="1" xfId="1" applyFont="1" applyFill="1" applyBorder="1" applyAlignment="1" applyProtection="1">
      <alignment horizontal="right" wrapText="1"/>
    </xf>
    <xf numFmtId="0" fontId="2" fillId="0" borderId="1" xfId="0" applyFont="1" applyFill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youtube.com/watch?v=Dupya8nly-8&amp;feature=player_embedded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aviderazo20102@gmail.com" TargetMode="External"/><Relationship Id="rId13" Type="http://schemas.openxmlformats.org/officeDocument/2006/relationships/hyperlink" Target="mailto:anamariaperez92@gmail.com" TargetMode="External"/><Relationship Id="rId18" Type="http://schemas.openxmlformats.org/officeDocument/2006/relationships/hyperlink" Target="mailto:damiam18@gmail.com" TargetMode="External"/><Relationship Id="rId3" Type="http://schemas.openxmlformats.org/officeDocument/2006/relationships/hyperlink" Target="mailto:yelikala@gmail.com" TargetMode="External"/><Relationship Id="rId7" Type="http://schemas.openxmlformats.org/officeDocument/2006/relationships/hyperlink" Target="mailto:chavarropipe@gmail.com" TargetMode="External"/><Relationship Id="rId12" Type="http://schemas.openxmlformats.org/officeDocument/2006/relationships/hyperlink" Target="mailto:faespa881106@gmail.com" TargetMode="External"/><Relationship Id="rId17" Type="http://schemas.openxmlformats.org/officeDocument/2006/relationships/hyperlink" Target="mailto:katyospina26@gmail.com" TargetMode="External"/><Relationship Id="rId2" Type="http://schemas.openxmlformats.org/officeDocument/2006/relationships/hyperlink" Target="mailto:angelaladino2@gmail.com" TargetMode="External"/><Relationship Id="rId16" Type="http://schemas.openxmlformats.org/officeDocument/2006/relationships/hyperlink" Target="mailto:diego.ortega06@gmail.com" TargetMode="External"/><Relationship Id="rId1" Type="http://schemas.openxmlformats.org/officeDocument/2006/relationships/hyperlink" Target="mailto:dannamarylin@gmail.com" TargetMode="External"/><Relationship Id="rId6" Type="http://schemas.openxmlformats.org/officeDocument/2006/relationships/hyperlink" Target="mailto:deibydooc@gmail.com" TargetMode="External"/><Relationship Id="rId11" Type="http://schemas.openxmlformats.org/officeDocument/2006/relationships/hyperlink" Target="mailto:kathegar12@gmail.com" TargetMode="External"/><Relationship Id="rId5" Type="http://schemas.openxmlformats.org/officeDocument/2006/relationships/hyperlink" Target="mailto:jfernandopenagos@gmail.com" TargetMode="External"/><Relationship Id="rId15" Type="http://schemas.openxmlformats.org/officeDocument/2006/relationships/hyperlink" Target="mailto:alejandro5504@gmail.com" TargetMode="External"/><Relationship Id="rId10" Type="http://schemas.openxmlformats.org/officeDocument/2006/relationships/hyperlink" Target="mailto:depb27@gmail.com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mailto:cacport90@gmail.com" TargetMode="External"/><Relationship Id="rId9" Type="http://schemas.openxmlformats.org/officeDocument/2006/relationships/hyperlink" Target="mailto:leloragon1989@gmail.com" TargetMode="External"/><Relationship Id="rId14" Type="http://schemas.openxmlformats.org/officeDocument/2006/relationships/hyperlink" Target="mailto:stepuntob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oscarmauricio20@gmail.com" TargetMode="External"/><Relationship Id="rId13" Type="http://schemas.openxmlformats.org/officeDocument/2006/relationships/hyperlink" Target="mailto:saray2707@gmail.com" TargetMode="External"/><Relationship Id="rId18" Type="http://schemas.openxmlformats.org/officeDocument/2006/relationships/hyperlink" Target="mailto:leidymgomez@gmail.com" TargetMode="External"/><Relationship Id="rId3" Type="http://schemas.openxmlformats.org/officeDocument/2006/relationships/hyperlink" Target="mailto:dianacarolinaembusv@gmail.com" TargetMode="External"/><Relationship Id="rId21" Type="http://schemas.openxmlformats.org/officeDocument/2006/relationships/printerSettings" Target="../printerSettings/printerSettings4.bin"/><Relationship Id="rId7" Type="http://schemas.openxmlformats.org/officeDocument/2006/relationships/hyperlink" Target="mailto:juparapa888@gmail.com" TargetMode="External"/><Relationship Id="rId12" Type="http://schemas.openxmlformats.org/officeDocument/2006/relationships/hyperlink" Target="mailto:ertosi01@gmail.com" TargetMode="External"/><Relationship Id="rId17" Type="http://schemas.openxmlformats.org/officeDocument/2006/relationships/hyperlink" Target="mailto:camilozano.p@gmail.com" TargetMode="External"/><Relationship Id="rId2" Type="http://schemas.openxmlformats.org/officeDocument/2006/relationships/hyperlink" Target="mailto:leidyojana123@gmail.com" TargetMode="External"/><Relationship Id="rId16" Type="http://schemas.openxmlformats.org/officeDocument/2006/relationships/hyperlink" Target="mailto:jutruba@gmail.com" TargetMode="External"/><Relationship Id="rId20" Type="http://schemas.openxmlformats.org/officeDocument/2006/relationships/hyperlink" Target="mailto:marlio225@gmail.com" TargetMode="External"/><Relationship Id="rId1" Type="http://schemas.openxmlformats.org/officeDocument/2006/relationships/hyperlink" Target="mailto:jairzhinio07@gmail.com" TargetMode="External"/><Relationship Id="rId6" Type="http://schemas.openxmlformats.org/officeDocument/2006/relationships/hyperlink" Target="mailto:dycela02@gmail.com" TargetMode="External"/><Relationship Id="rId11" Type="http://schemas.openxmlformats.org/officeDocument/2006/relationships/hyperlink" Target="mailto:amaliavargasmurcia@gmail.com" TargetMode="External"/><Relationship Id="rId5" Type="http://schemas.openxmlformats.org/officeDocument/2006/relationships/hyperlink" Target="mailto:aneydersena@gmail.com" TargetMode="External"/><Relationship Id="rId15" Type="http://schemas.openxmlformats.org/officeDocument/2006/relationships/hyperlink" Target="mailto:juanitamateuss@gmail.com" TargetMode="External"/><Relationship Id="rId10" Type="http://schemas.openxmlformats.org/officeDocument/2006/relationships/hyperlink" Target="mailto:javier.mancini.castrillon@gmail.com" TargetMode="External"/><Relationship Id="rId19" Type="http://schemas.openxmlformats.org/officeDocument/2006/relationships/hyperlink" Target="mailto:jimenita1218@gmail.com" TargetMode="External"/><Relationship Id="rId4" Type="http://schemas.openxmlformats.org/officeDocument/2006/relationships/hyperlink" Target="mailto:GeorgeFG10@gmail.com" TargetMode="External"/><Relationship Id="rId9" Type="http://schemas.openxmlformats.org/officeDocument/2006/relationships/hyperlink" Target="mailto:carlosgonzalez9202@gmail.com" TargetMode="External"/><Relationship Id="rId14" Type="http://schemas.openxmlformats.org/officeDocument/2006/relationships/hyperlink" Target="mailto:danielob91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es.bloggif.com/text" TargetMode="External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ludyalejandrarengifo@gmail.com" TargetMode="External"/><Relationship Id="rId13" Type="http://schemas.openxmlformats.org/officeDocument/2006/relationships/hyperlink" Target="mailto:studentcamigirl@gmail.com" TargetMode="External"/><Relationship Id="rId18" Type="http://schemas.openxmlformats.org/officeDocument/2006/relationships/printerSettings" Target="../printerSettings/printerSettings6.bin"/><Relationship Id="rId3" Type="http://schemas.openxmlformats.org/officeDocument/2006/relationships/hyperlink" Target="mailto:oscarmauriciomoyajovel07@gmail.com" TargetMode="External"/><Relationship Id="rId7" Type="http://schemas.openxmlformats.org/officeDocument/2006/relationships/hyperlink" Target="mailto:hernando9229@gmail.com" TargetMode="External"/><Relationship Id="rId12" Type="http://schemas.openxmlformats.org/officeDocument/2006/relationships/hyperlink" Target="mailto:jeffersonrojas201@gmail.com" TargetMode="External"/><Relationship Id="rId17" Type="http://schemas.openxmlformats.org/officeDocument/2006/relationships/hyperlink" Target="mailto:erikbarrios924@gmail.com" TargetMode="External"/><Relationship Id="rId2" Type="http://schemas.openxmlformats.org/officeDocument/2006/relationships/hyperlink" Target="mailto:orieblax@gmail.com" TargetMode="External"/><Relationship Id="rId16" Type="http://schemas.openxmlformats.org/officeDocument/2006/relationships/hyperlink" Target="mailto:abathmua1968@gmail.com" TargetMode="External"/><Relationship Id="rId1" Type="http://schemas.openxmlformats.org/officeDocument/2006/relationships/hyperlink" Target="mailto:karicas0612@gmail.com" TargetMode="External"/><Relationship Id="rId6" Type="http://schemas.openxmlformats.org/officeDocument/2006/relationships/hyperlink" Target="mailto:andradeedna18@gmail.com" TargetMode="External"/><Relationship Id="rId11" Type="http://schemas.openxmlformats.org/officeDocument/2006/relationships/hyperlink" Target="mailto:myshellnarvaez94@gmail.com" TargetMode="External"/><Relationship Id="rId5" Type="http://schemas.openxmlformats.org/officeDocument/2006/relationships/hyperlink" Target="mailto:juliocvl111@gmail.com" TargetMode="External"/><Relationship Id="rId15" Type="http://schemas.openxmlformats.org/officeDocument/2006/relationships/hyperlink" Target="mailto:vladimircastillop@gmail.com" TargetMode="External"/><Relationship Id="rId10" Type="http://schemas.openxmlformats.org/officeDocument/2006/relationships/hyperlink" Target="mailto:fervan.diaz@gmail.com" TargetMode="External"/><Relationship Id="rId4" Type="http://schemas.openxmlformats.org/officeDocument/2006/relationships/hyperlink" Target="mailto:silviaguerragualy87@gmail.com" TargetMode="External"/><Relationship Id="rId9" Type="http://schemas.openxmlformats.org/officeDocument/2006/relationships/hyperlink" Target="mailto:clauss2610@gmail.com" TargetMode="External"/><Relationship Id="rId14" Type="http://schemas.openxmlformats.org/officeDocument/2006/relationships/hyperlink" Target="mailto:mauriciocharry25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mixpod.com/" TargetMode="External"/><Relationship Id="rId1" Type="http://schemas.openxmlformats.org/officeDocument/2006/relationships/hyperlink" Target="http://brokenstrings.jimdo.com/hipi/software-gratuito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guarin11_03@hotmail.com" TargetMode="External"/><Relationship Id="rId13" Type="http://schemas.openxmlformats.org/officeDocument/2006/relationships/hyperlink" Target="mailto:edithpolo5@hotmail.com" TargetMode="External"/><Relationship Id="rId18" Type="http://schemas.openxmlformats.org/officeDocument/2006/relationships/hyperlink" Target="mailto:s_ebas-tian@hotmail.com" TargetMode="External"/><Relationship Id="rId3" Type="http://schemas.openxmlformats.org/officeDocument/2006/relationships/hyperlink" Target="mailto:mact02377@hotmail.com" TargetMode="External"/><Relationship Id="rId7" Type="http://schemas.openxmlformats.org/officeDocument/2006/relationships/hyperlink" Target="mailto:edwinfierro.0@gmail.com" TargetMode="External"/><Relationship Id="rId12" Type="http://schemas.openxmlformats.org/officeDocument/2006/relationships/hyperlink" Target="mailto:santi_po@hotmail.com" TargetMode="External"/><Relationship Id="rId17" Type="http://schemas.openxmlformats.org/officeDocument/2006/relationships/hyperlink" Target="mailto:erikadanielavargaslopez@gmail.com" TargetMode="External"/><Relationship Id="rId2" Type="http://schemas.openxmlformats.org/officeDocument/2006/relationships/hyperlink" Target="mailto:felipeavilam16@hotmail.com" TargetMode="External"/><Relationship Id="rId16" Type="http://schemas.openxmlformats.org/officeDocument/2006/relationships/hyperlink" Target="mailto:raul1an@hotmail.com" TargetMode="External"/><Relationship Id="rId20" Type="http://schemas.openxmlformats.org/officeDocument/2006/relationships/printerSettings" Target="../printerSettings/printerSettings8.bin"/><Relationship Id="rId1" Type="http://schemas.openxmlformats.org/officeDocument/2006/relationships/hyperlink" Target="mailto:lauraalro@hotmail.com" TargetMode="External"/><Relationship Id="rId6" Type="http://schemas.openxmlformats.org/officeDocument/2006/relationships/hyperlink" Target="mailto:vanefalla1214@hotmail.com" TargetMode="External"/><Relationship Id="rId11" Type="http://schemas.openxmlformats.org/officeDocument/2006/relationships/hyperlink" Target="mailto:luis.lizcano_09@hotmail.com" TargetMode="External"/><Relationship Id="rId5" Type="http://schemas.openxmlformats.org/officeDocument/2006/relationships/hyperlink" Target="mailto:maria.jose9798@hotmail.com" TargetMode="External"/><Relationship Id="rId15" Type="http://schemas.openxmlformats.org/officeDocument/2006/relationships/hyperlink" Target="mailto:miryani67@gmail.com" TargetMode="External"/><Relationship Id="rId10" Type="http://schemas.openxmlformats.org/officeDocument/2006/relationships/hyperlink" Target="mailto:gutierrezferneyferney@outlook.com" TargetMode="External"/><Relationship Id="rId19" Type="http://schemas.openxmlformats.org/officeDocument/2006/relationships/hyperlink" Target="mailto:adrianasalazard@hotmail.com" TargetMode="External"/><Relationship Id="rId4" Type="http://schemas.openxmlformats.org/officeDocument/2006/relationships/hyperlink" Target="mailto:alejandraducuara097@hotmail.com" TargetMode="External"/><Relationship Id="rId9" Type="http://schemas.openxmlformats.org/officeDocument/2006/relationships/hyperlink" Target="mailto:anagutierrez.15@hotmail.com" TargetMode="External"/><Relationship Id="rId14" Type="http://schemas.openxmlformats.org/officeDocument/2006/relationships/hyperlink" Target="mailto:angelitaroa1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2"/>
  <sheetViews>
    <sheetView topLeftCell="A4" workbookViewId="0">
      <pane xSplit="3" ySplit="4" topLeftCell="O21" activePane="bottomRight" state="frozen"/>
      <selection activeCell="A4" sqref="A4"/>
      <selection pane="topRight" activeCell="D4" sqref="D4"/>
      <selection pane="bottomLeft" activeCell="A8" sqref="A8"/>
      <selection pane="bottomRight" activeCell="S28" sqref="S28"/>
    </sheetView>
  </sheetViews>
  <sheetFormatPr baseColWidth="10" defaultRowHeight="15" x14ac:dyDescent="0.25"/>
  <cols>
    <col min="1" max="1" width="3" bestFit="1" customWidth="1"/>
    <col min="2" max="2" width="11" bestFit="1" customWidth="1"/>
    <col min="3" max="3" width="41.140625" customWidth="1"/>
    <col min="4" max="4" width="21.42578125" customWidth="1"/>
    <col min="5" max="5" width="13.140625" customWidth="1"/>
    <col min="6" max="6" width="5.5703125" style="50" customWidth="1"/>
    <col min="7" max="10" width="6.28515625" bestFit="1" customWidth="1"/>
    <col min="11" max="11" width="6.28515625" customWidth="1"/>
    <col min="12" max="12" width="6.28515625" bestFit="1" customWidth="1"/>
    <col min="13" max="13" width="6.28515625" customWidth="1"/>
    <col min="14" max="14" width="6.5703125" customWidth="1"/>
    <col min="15" max="15" width="6.5703125" bestFit="1" customWidth="1"/>
    <col min="16" max="17" width="7.7109375" customWidth="1"/>
    <col min="18" max="18" width="6.140625" bestFit="1" customWidth="1"/>
    <col min="19" max="19" width="11.42578125" style="50"/>
  </cols>
  <sheetData>
    <row r="1" spans="1:19" ht="18.75" x14ac:dyDescent="0.3">
      <c r="A1" s="131" t="s">
        <v>19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9" ht="15.75" x14ac:dyDescent="0.25">
      <c r="A2" s="130" t="s">
        <v>24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19" ht="15.75" x14ac:dyDescent="0.25">
      <c r="A3" s="130" t="s">
        <v>25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19" ht="15.75" x14ac:dyDescent="0.25">
      <c r="A4" s="130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spans="1:19" ht="15.75" x14ac:dyDescent="0.25">
      <c r="A5" s="130" t="s">
        <v>26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</row>
    <row r="6" spans="1:19" ht="36" x14ac:dyDescent="0.25">
      <c r="B6" s="5"/>
      <c r="F6" s="80">
        <v>0.15</v>
      </c>
      <c r="G6" s="81" t="s">
        <v>265</v>
      </c>
      <c r="H6" s="68" t="s">
        <v>189</v>
      </c>
      <c r="I6" s="52" t="s">
        <v>185</v>
      </c>
      <c r="J6" s="68" t="s">
        <v>191</v>
      </c>
      <c r="K6" s="68" t="s">
        <v>180</v>
      </c>
      <c r="L6" s="81" t="s">
        <v>266</v>
      </c>
      <c r="M6" s="69" t="s">
        <v>213</v>
      </c>
      <c r="N6" s="59" t="s">
        <v>231</v>
      </c>
      <c r="O6" s="82" t="s">
        <v>268</v>
      </c>
      <c r="P6" s="82" t="s">
        <v>267</v>
      </c>
      <c r="Q6" s="82" t="s">
        <v>269</v>
      </c>
      <c r="R6" s="59" t="s">
        <v>264</v>
      </c>
    </row>
    <row r="7" spans="1:19" x14ac:dyDescent="0.25">
      <c r="A7" s="1"/>
      <c r="B7" s="7" t="s">
        <v>21</v>
      </c>
      <c r="C7" s="8" t="s">
        <v>22</v>
      </c>
      <c r="D7" s="9" t="s">
        <v>23</v>
      </c>
      <c r="E7" s="9" t="s">
        <v>177</v>
      </c>
      <c r="F7" s="48" t="s">
        <v>177</v>
      </c>
      <c r="G7" s="10">
        <v>41518</v>
      </c>
      <c r="H7" s="10" t="s">
        <v>190</v>
      </c>
      <c r="I7" s="10" t="s">
        <v>190</v>
      </c>
      <c r="J7" s="10">
        <v>38261</v>
      </c>
      <c r="K7" s="10">
        <v>43374</v>
      </c>
      <c r="L7" s="10">
        <v>45200</v>
      </c>
      <c r="M7" s="10">
        <v>37926</v>
      </c>
      <c r="N7" s="10">
        <v>46692</v>
      </c>
      <c r="O7" s="10">
        <v>44866</v>
      </c>
      <c r="P7" s="10">
        <v>37956</v>
      </c>
      <c r="Q7" s="10"/>
      <c r="R7" s="10">
        <v>39052</v>
      </c>
    </row>
    <row r="8" spans="1:19" x14ac:dyDescent="0.25">
      <c r="A8" s="11">
        <v>1</v>
      </c>
      <c r="B8" s="7">
        <v>2008276856</v>
      </c>
      <c r="C8" s="29" t="s">
        <v>93</v>
      </c>
      <c r="D8" s="49" t="s">
        <v>176</v>
      </c>
      <c r="E8" s="9" t="s">
        <v>270</v>
      </c>
      <c r="F8" s="91">
        <v>4.5</v>
      </c>
      <c r="G8" s="89">
        <v>2</v>
      </c>
      <c r="H8" s="89">
        <v>4.8</v>
      </c>
      <c r="I8" s="89">
        <v>4</v>
      </c>
      <c r="J8" s="89">
        <v>4.5</v>
      </c>
      <c r="K8" s="89"/>
      <c r="L8" s="89"/>
      <c r="M8" s="89"/>
      <c r="N8" s="89"/>
      <c r="O8" s="89">
        <v>4.4000000000000004</v>
      </c>
      <c r="P8" s="89">
        <v>4.3</v>
      </c>
      <c r="Q8" s="89">
        <f>AVERAGE(H8,I8,J8,K8,M8,N8)</f>
        <v>4.4333333333333336</v>
      </c>
      <c r="R8" s="102">
        <f>SUM(F8*15%+G8*15%+L8*20%+O8*10%+P8*30%+Q8*10%)</f>
        <v>3.1483333333333334</v>
      </c>
      <c r="S8" s="50">
        <v>3.2</v>
      </c>
    </row>
    <row r="9" spans="1:19" x14ac:dyDescent="0.25">
      <c r="A9" s="2">
        <v>2</v>
      </c>
      <c r="B9" s="1">
        <v>2007269257</v>
      </c>
      <c r="C9" s="28" t="s">
        <v>45</v>
      </c>
      <c r="D9" s="4" t="s">
        <v>231</v>
      </c>
      <c r="E9" s="1" t="s">
        <v>239</v>
      </c>
      <c r="F9" s="83">
        <v>4.8</v>
      </c>
      <c r="G9" s="83">
        <v>4</v>
      </c>
      <c r="H9" s="83">
        <v>4.5999999999999996</v>
      </c>
      <c r="I9" s="83">
        <v>4.8</v>
      </c>
      <c r="J9" s="83"/>
      <c r="K9" s="83"/>
      <c r="L9" s="83">
        <v>5</v>
      </c>
      <c r="M9" s="83"/>
      <c r="N9" s="83">
        <v>4.8</v>
      </c>
      <c r="O9" s="89">
        <v>4.8</v>
      </c>
      <c r="P9" s="83">
        <v>4</v>
      </c>
      <c r="Q9" s="89">
        <f t="shared" ref="Q9:Q28" si="0">AVERAGE(H9,I9,J9,K9,M9,N9)</f>
        <v>4.7333333333333334</v>
      </c>
      <c r="R9" s="102">
        <f t="shared" ref="R9:R28" si="1">SUM(F9*15%+G9*15%+L9*20%+O9*10%+P9*30%+Q9*10%)</f>
        <v>4.4733333333333336</v>
      </c>
      <c r="S9" s="50">
        <v>4.5</v>
      </c>
    </row>
    <row r="10" spans="1:19" x14ac:dyDescent="0.25">
      <c r="A10" s="2">
        <v>3</v>
      </c>
      <c r="B10" s="3">
        <v>2007165770</v>
      </c>
      <c r="C10" s="4" t="s">
        <v>8</v>
      </c>
      <c r="D10" s="4" t="s">
        <v>167</v>
      </c>
      <c r="E10" s="1" t="s">
        <v>175</v>
      </c>
      <c r="F10" s="83">
        <v>4.5999999999999996</v>
      </c>
      <c r="G10" s="83">
        <v>4</v>
      </c>
      <c r="H10" s="83"/>
      <c r="I10" s="83">
        <v>4.5</v>
      </c>
      <c r="J10" s="83">
        <v>4.5</v>
      </c>
      <c r="K10" s="83">
        <v>4.8</v>
      </c>
      <c r="L10" s="83">
        <v>3</v>
      </c>
      <c r="M10" s="83">
        <v>4.8</v>
      </c>
      <c r="N10" s="83">
        <v>5</v>
      </c>
      <c r="O10" s="83">
        <v>4.4000000000000004</v>
      </c>
      <c r="P10" s="83">
        <v>3.5</v>
      </c>
      <c r="Q10" s="89">
        <f t="shared" si="0"/>
        <v>4.7200000000000006</v>
      </c>
      <c r="R10" s="103">
        <f t="shared" si="1"/>
        <v>3.8519999999999999</v>
      </c>
      <c r="S10" s="119">
        <v>4</v>
      </c>
    </row>
    <row r="11" spans="1:19" x14ac:dyDescent="0.25">
      <c r="A11" s="2">
        <v>4</v>
      </c>
      <c r="B11" s="3">
        <v>2008171094</v>
      </c>
      <c r="C11" s="4" t="s">
        <v>9</v>
      </c>
      <c r="D11" s="4" t="s">
        <v>232</v>
      </c>
      <c r="E11" s="1" t="s">
        <v>260</v>
      </c>
      <c r="F11" s="83">
        <v>4.8</v>
      </c>
      <c r="G11" s="83">
        <v>4</v>
      </c>
      <c r="H11" s="83">
        <v>2.5</v>
      </c>
      <c r="I11" s="84"/>
      <c r="J11" s="83">
        <v>4.4000000000000004</v>
      </c>
      <c r="K11" s="83">
        <v>4</v>
      </c>
      <c r="L11" s="83">
        <v>4.8</v>
      </c>
      <c r="M11" s="83"/>
      <c r="N11" s="83"/>
      <c r="O11" s="83">
        <v>2.5</v>
      </c>
      <c r="P11" s="83">
        <v>3.8</v>
      </c>
      <c r="Q11" s="89">
        <f t="shared" si="0"/>
        <v>3.6333333333333333</v>
      </c>
      <c r="R11" s="103">
        <f t="shared" si="1"/>
        <v>4.0333333333333332</v>
      </c>
      <c r="S11" s="50">
        <v>4</v>
      </c>
    </row>
    <row r="12" spans="1:19" x14ac:dyDescent="0.25">
      <c r="A12" s="2">
        <v>5</v>
      </c>
      <c r="B12" s="3">
        <v>2006134452</v>
      </c>
      <c r="C12" s="4" t="s">
        <v>10</v>
      </c>
      <c r="D12" s="4" t="s">
        <v>230</v>
      </c>
      <c r="E12" s="1" t="s">
        <v>260</v>
      </c>
      <c r="F12" s="83">
        <v>5</v>
      </c>
      <c r="G12" s="83">
        <v>5</v>
      </c>
      <c r="H12" s="83">
        <v>5</v>
      </c>
      <c r="I12" s="83">
        <v>4</v>
      </c>
      <c r="J12" s="83">
        <v>4.8</v>
      </c>
      <c r="K12" s="83">
        <v>4</v>
      </c>
      <c r="L12" s="83">
        <v>4.8</v>
      </c>
      <c r="M12" s="83">
        <v>4.8</v>
      </c>
      <c r="N12" s="83">
        <v>5</v>
      </c>
      <c r="O12" s="83">
        <v>5</v>
      </c>
      <c r="P12" s="83">
        <v>4.9000000000000004</v>
      </c>
      <c r="Q12" s="89">
        <f t="shared" si="0"/>
        <v>4.6000000000000005</v>
      </c>
      <c r="R12" s="103">
        <f t="shared" si="1"/>
        <v>4.8899999999999997</v>
      </c>
      <c r="S12" s="87">
        <v>4.9000000000000004</v>
      </c>
    </row>
    <row r="13" spans="1:19" x14ac:dyDescent="0.25">
      <c r="A13" s="2">
        <v>6</v>
      </c>
      <c r="B13" s="3">
        <v>2008172957</v>
      </c>
      <c r="C13" s="29" t="s">
        <v>94</v>
      </c>
      <c r="D13" s="4"/>
      <c r="E13" s="1"/>
      <c r="F13" s="83"/>
      <c r="G13" s="83">
        <v>1</v>
      </c>
      <c r="H13" s="83"/>
      <c r="I13" s="83">
        <v>4.5</v>
      </c>
      <c r="J13" s="83"/>
      <c r="K13" s="83">
        <v>3.5</v>
      </c>
      <c r="L13" s="83"/>
      <c r="M13" s="83"/>
      <c r="N13" s="83"/>
      <c r="O13" s="83"/>
      <c r="P13" s="83">
        <v>0</v>
      </c>
      <c r="Q13" s="89">
        <f t="shared" si="0"/>
        <v>4</v>
      </c>
      <c r="R13" s="101">
        <f t="shared" si="1"/>
        <v>0.55000000000000004</v>
      </c>
      <c r="S13" s="50">
        <v>0</v>
      </c>
    </row>
    <row r="14" spans="1:19" x14ac:dyDescent="0.25">
      <c r="A14" s="2">
        <v>7</v>
      </c>
      <c r="B14" s="3">
        <v>2008276268</v>
      </c>
      <c r="C14" s="4" t="s">
        <v>11</v>
      </c>
      <c r="D14" s="4" t="s">
        <v>235</v>
      </c>
      <c r="E14" s="1" t="s">
        <v>260</v>
      </c>
      <c r="F14" s="83">
        <v>4</v>
      </c>
      <c r="G14" s="83">
        <v>3.3</v>
      </c>
      <c r="H14" s="83">
        <v>5</v>
      </c>
      <c r="I14" s="83">
        <v>4</v>
      </c>
      <c r="J14" s="83">
        <v>3.6</v>
      </c>
      <c r="K14" s="83">
        <v>5</v>
      </c>
      <c r="L14" s="83">
        <v>5</v>
      </c>
      <c r="M14" s="83">
        <v>4</v>
      </c>
      <c r="N14" s="83">
        <v>4.8</v>
      </c>
      <c r="O14" s="83">
        <v>4.8</v>
      </c>
      <c r="P14" s="83">
        <v>3.5</v>
      </c>
      <c r="Q14" s="89">
        <f t="shared" si="0"/>
        <v>4.4000000000000004</v>
      </c>
      <c r="R14" s="103">
        <f t="shared" si="1"/>
        <v>4.0650000000000004</v>
      </c>
      <c r="S14" s="50">
        <v>4.0999999999999996</v>
      </c>
    </row>
    <row r="15" spans="1:19" x14ac:dyDescent="0.25">
      <c r="A15" s="2">
        <v>8</v>
      </c>
      <c r="B15" s="3">
        <v>2008172214</v>
      </c>
      <c r="C15" s="39" t="s">
        <v>155</v>
      </c>
      <c r="D15" s="4"/>
      <c r="E15" s="1"/>
      <c r="F15" s="83"/>
      <c r="G15" s="83">
        <v>2</v>
      </c>
      <c r="H15" s="83"/>
      <c r="I15" s="83"/>
      <c r="J15" s="83"/>
      <c r="K15" s="83"/>
      <c r="L15" s="83"/>
      <c r="M15" s="83"/>
      <c r="N15" s="83">
        <v>0</v>
      </c>
      <c r="O15" s="83"/>
      <c r="P15" s="83">
        <v>0</v>
      </c>
      <c r="Q15" s="89">
        <f t="shared" si="0"/>
        <v>0</v>
      </c>
      <c r="R15" s="101">
        <f t="shared" si="1"/>
        <v>0.3</v>
      </c>
      <c r="S15" s="50">
        <v>0</v>
      </c>
    </row>
    <row r="16" spans="1:19" x14ac:dyDescent="0.25">
      <c r="A16" s="2">
        <v>9</v>
      </c>
      <c r="B16" s="3">
        <v>2007165390</v>
      </c>
      <c r="C16" s="4" t="s">
        <v>12</v>
      </c>
      <c r="D16" s="4"/>
      <c r="E16" s="1"/>
      <c r="F16" s="83"/>
      <c r="G16" s="83"/>
      <c r="H16" s="83"/>
      <c r="I16" s="83"/>
      <c r="J16" s="83"/>
      <c r="K16" s="83"/>
      <c r="L16" s="83"/>
      <c r="M16" s="83"/>
      <c r="N16" s="83">
        <v>0</v>
      </c>
      <c r="O16" s="83"/>
      <c r="P16" s="83">
        <v>0</v>
      </c>
      <c r="Q16" s="89">
        <f t="shared" si="0"/>
        <v>0</v>
      </c>
      <c r="R16" s="101">
        <f t="shared" si="1"/>
        <v>0</v>
      </c>
      <c r="S16" s="50">
        <v>0</v>
      </c>
    </row>
    <row r="17" spans="1:21" x14ac:dyDescent="0.25">
      <c r="A17" s="2">
        <v>10</v>
      </c>
      <c r="B17" s="3">
        <v>2008173338</v>
      </c>
      <c r="C17" s="29" t="s">
        <v>95</v>
      </c>
      <c r="D17" s="4" t="s">
        <v>209</v>
      </c>
      <c r="E17" s="1" t="s">
        <v>239</v>
      </c>
      <c r="F17" s="83">
        <v>4</v>
      </c>
      <c r="G17" s="83">
        <v>1</v>
      </c>
      <c r="H17" s="83">
        <v>4</v>
      </c>
      <c r="I17" s="83">
        <v>4</v>
      </c>
      <c r="J17" s="83">
        <v>4.5999999999999996</v>
      </c>
      <c r="K17" s="83"/>
      <c r="L17" s="83">
        <v>1</v>
      </c>
      <c r="M17" s="83">
        <v>2</v>
      </c>
      <c r="N17" s="83">
        <v>5</v>
      </c>
      <c r="O17" s="83">
        <v>5</v>
      </c>
      <c r="P17" s="83">
        <v>4</v>
      </c>
      <c r="Q17" s="89">
        <f t="shared" si="0"/>
        <v>3.9200000000000004</v>
      </c>
      <c r="R17" s="102">
        <f t="shared" si="1"/>
        <v>3.0419999999999998</v>
      </c>
      <c r="S17" s="50">
        <v>3</v>
      </c>
      <c r="T17" t="s">
        <v>275</v>
      </c>
      <c r="U17" s="21" t="s">
        <v>276</v>
      </c>
    </row>
    <row r="18" spans="1:21" x14ac:dyDescent="0.25">
      <c r="A18" s="2">
        <v>11</v>
      </c>
      <c r="B18" s="3">
        <v>2007166663</v>
      </c>
      <c r="C18" s="29" t="s">
        <v>96</v>
      </c>
      <c r="D18" s="4"/>
      <c r="E18" s="1"/>
      <c r="F18" s="83"/>
      <c r="G18" s="83"/>
      <c r="H18" s="83"/>
      <c r="I18" s="83"/>
      <c r="J18" s="83"/>
      <c r="K18" s="83"/>
      <c r="L18" s="83"/>
      <c r="M18" s="83"/>
      <c r="N18" s="83">
        <v>0</v>
      </c>
      <c r="O18" s="83"/>
      <c r="P18" s="83">
        <v>0</v>
      </c>
      <c r="Q18" s="89">
        <f t="shared" si="0"/>
        <v>0</v>
      </c>
      <c r="R18" s="101">
        <f t="shared" si="1"/>
        <v>0</v>
      </c>
      <c r="S18" s="50">
        <v>0</v>
      </c>
    </row>
    <row r="19" spans="1:21" x14ac:dyDescent="0.25">
      <c r="A19" s="2">
        <v>12</v>
      </c>
      <c r="B19" s="3">
        <v>2007167566</v>
      </c>
      <c r="C19" s="29" t="s">
        <v>13</v>
      </c>
      <c r="D19" s="4" t="s">
        <v>240</v>
      </c>
      <c r="E19" s="1" t="s">
        <v>239</v>
      </c>
      <c r="F19" s="83">
        <v>4.8</v>
      </c>
      <c r="G19" s="83">
        <v>2</v>
      </c>
      <c r="H19" s="83">
        <v>5</v>
      </c>
      <c r="I19" s="83">
        <v>3.8</v>
      </c>
      <c r="J19" s="83">
        <v>4.3</v>
      </c>
      <c r="K19" s="83">
        <v>4.8</v>
      </c>
      <c r="L19" s="83">
        <v>3</v>
      </c>
      <c r="M19" s="83"/>
      <c r="N19" s="83">
        <v>5</v>
      </c>
      <c r="O19" s="83">
        <v>4.4000000000000004</v>
      </c>
      <c r="P19" s="83">
        <v>4.8</v>
      </c>
      <c r="Q19" s="89">
        <f t="shared" si="0"/>
        <v>4.58</v>
      </c>
      <c r="R19" s="102">
        <f t="shared" si="1"/>
        <v>3.9580000000000002</v>
      </c>
      <c r="S19" s="50">
        <v>4</v>
      </c>
    </row>
    <row r="20" spans="1:21" ht="17.25" customHeight="1" x14ac:dyDescent="0.25">
      <c r="A20" s="2">
        <v>13</v>
      </c>
      <c r="B20" s="3">
        <v>2008172368</v>
      </c>
      <c r="C20" s="37" t="s">
        <v>120</v>
      </c>
      <c r="D20" s="79" t="s">
        <v>259</v>
      </c>
      <c r="E20" s="1" t="s">
        <v>258</v>
      </c>
      <c r="F20" s="83">
        <v>5</v>
      </c>
      <c r="G20" s="83">
        <v>4</v>
      </c>
      <c r="H20" s="83">
        <v>3.5</v>
      </c>
      <c r="I20" s="83">
        <v>4.5999999999999996</v>
      </c>
      <c r="J20" s="83">
        <v>3</v>
      </c>
      <c r="K20" s="83">
        <v>4</v>
      </c>
      <c r="L20" s="83">
        <v>2</v>
      </c>
      <c r="M20" s="83">
        <v>3.5</v>
      </c>
      <c r="N20" s="83">
        <v>4.8</v>
      </c>
      <c r="O20" s="83">
        <v>5</v>
      </c>
      <c r="P20" s="83">
        <v>4</v>
      </c>
      <c r="Q20" s="89">
        <f t="shared" si="0"/>
        <v>3.9000000000000004</v>
      </c>
      <c r="R20" s="103">
        <f t="shared" si="1"/>
        <v>3.8400000000000003</v>
      </c>
      <c r="S20" s="50">
        <v>3.9</v>
      </c>
    </row>
    <row r="21" spans="1:21" x14ac:dyDescent="0.25">
      <c r="A21" s="2">
        <v>14</v>
      </c>
      <c r="B21" s="3">
        <v>2009287381</v>
      </c>
      <c r="C21" s="4" t="s">
        <v>14</v>
      </c>
      <c r="D21" s="4" t="s">
        <v>256</v>
      </c>
      <c r="E21" s="1" t="s">
        <v>270</v>
      </c>
      <c r="F21" s="83">
        <v>4.3</v>
      </c>
      <c r="G21" s="83">
        <v>4.5</v>
      </c>
      <c r="H21" s="83">
        <v>2.5</v>
      </c>
      <c r="I21" s="83">
        <v>4.8</v>
      </c>
      <c r="J21" s="83">
        <v>3</v>
      </c>
      <c r="K21" s="83">
        <v>4</v>
      </c>
      <c r="L21" s="83">
        <v>5</v>
      </c>
      <c r="M21" s="83">
        <v>3.6</v>
      </c>
      <c r="N21" s="83">
        <v>4</v>
      </c>
      <c r="O21" s="85">
        <v>4.5999999999999996</v>
      </c>
      <c r="P21" s="83">
        <v>4.8</v>
      </c>
      <c r="Q21" s="89">
        <f t="shared" si="0"/>
        <v>3.6500000000000004</v>
      </c>
      <c r="R21" s="103">
        <f t="shared" si="1"/>
        <v>4.585</v>
      </c>
      <c r="S21" s="50">
        <v>4.5999999999999996</v>
      </c>
    </row>
    <row r="22" spans="1:21" x14ac:dyDescent="0.25">
      <c r="A22" s="2">
        <v>15</v>
      </c>
      <c r="B22" s="3">
        <v>2006262724</v>
      </c>
      <c r="C22" s="37" t="s">
        <v>121</v>
      </c>
      <c r="D22" s="4" t="s">
        <v>227</v>
      </c>
      <c r="E22" s="1" t="s">
        <v>270</v>
      </c>
      <c r="F22" s="83">
        <v>4.8</v>
      </c>
      <c r="G22" s="83">
        <v>1</v>
      </c>
      <c r="H22" s="83">
        <v>5</v>
      </c>
      <c r="I22" s="83">
        <v>4.8</v>
      </c>
      <c r="J22" s="83">
        <v>4</v>
      </c>
      <c r="K22" s="83">
        <v>5</v>
      </c>
      <c r="L22" s="83">
        <v>5</v>
      </c>
      <c r="M22" s="83">
        <v>4.8</v>
      </c>
      <c r="N22" s="83">
        <v>5</v>
      </c>
      <c r="O22" s="83">
        <v>5</v>
      </c>
      <c r="P22" s="83">
        <v>4.4000000000000004</v>
      </c>
      <c r="Q22" s="89">
        <f t="shared" si="0"/>
        <v>4.7666666666666666</v>
      </c>
      <c r="R22" s="103">
        <f t="shared" si="1"/>
        <v>4.166666666666667</v>
      </c>
      <c r="S22" s="50">
        <v>4.2</v>
      </c>
    </row>
    <row r="23" spans="1:21" x14ac:dyDescent="0.25">
      <c r="A23" s="2">
        <v>16</v>
      </c>
      <c r="B23" s="3">
        <v>2007166306</v>
      </c>
      <c r="C23" s="4" t="s">
        <v>15</v>
      </c>
      <c r="D23" s="4"/>
      <c r="E23" s="1"/>
      <c r="F23" s="83"/>
      <c r="G23" s="83"/>
      <c r="H23" s="83"/>
      <c r="I23" s="83">
        <v>4.5</v>
      </c>
      <c r="J23" s="83"/>
      <c r="K23" s="83"/>
      <c r="L23" s="83"/>
      <c r="M23" s="83"/>
      <c r="N23" s="83"/>
      <c r="O23" s="85"/>
      <c r="P23" s="83">
        <v>0</v>
      </c>
      <c r="Q23" s="89">
        <f t="shared" si="0"/>
        <v>4.5</v>
      </c>
      <c r="R23" s="101">
        <f t="shared" si="1"/>
        <v>0.45</v>
      </c>
      <c r="S23" s="50">
        <v>0</v>
      </c>
    </row>
    <row r="24" spans="1:21" x14ac:dyDescent="0.25">
      <c r="A24" s="2">
        <v>17</v>
      </c>
      <c r="B24" s="3">
        <v>2007166237</v>
      </c>
      <c r="C24" s="28" t="s">
        <v>122</v>
      </c>
      <c r="D24" s="4" t="s">
        <v>172</v>
      </c>
      <c r="E24" s="1" t="s">
        <v>263</v>
      </c>
      <c r="F24" s="83">
        <v>5</v>
      </c>
      <c r="G24" s="83">
        <v>1</v>
      </c>
      <c r="H24" s="83">
        <v>4.9000000000000004</v>
      </c>
      <c r="I24" s="83"/>
      <c r="J24" s="83"/>
      <c r="K24" s="83"/>
      <c r="L24" s="83"/>
      <c r="M24" s="83"/>
      <c r="N24" s="83"/>
      <c r="O24" s="85">
        <v>4.9000000000000004</v>
      </c>
      <c r="P24" s="83">
        <v>4.3</v>
      </c>
      <c r="Q24" s="89">
        <f t="shared" si="0"/>
        <v>4.9000000000000004</v>
      </c>
      <c r="R24" s="102">
        <f t="shared" si="1"/>
        <v>3.17</v>
      </c>
      <c r="S24" s="50">
        <v>3.2</v>
      </c>
    </row>
    <row r="25" spans="1:21" x14ac:dyDescent="0.25">
      <c r="A25" s="2">
        <v>18</v>
      </c>
      <c r="B25" s="3">
        <v>2009283435</v>
      </c>
      <c r="C25" s="4" t="s">
        <v>16</v>
      </c>
      <c r="D25" s="16" t="s">
        <v>237</v>
      </c>
      <c r="E25" s="1" t="s">
        <v>260</v>
      </c>
      <c r="F25" s="83">
        <v>4.8</v>
      </c>
      <c r="G25" s="83">
        <v>2</v>
      </c>
      <c r="H25" s="83"/>
      <c r="I25" s="83"/>
      <c r="J25" s="83">
        <v>4.4000000000000004</v>
      </c>
      <c r="K25" s="83">
        <v>4</v>
      </c>
      <c r="L25" s="83">
        <v>5</v>
      </c>
      <c r="M25" s="83">
        <v>3</v>
      </c>
      <c r="N25" s="83">
        <v>4.3</v>
      </c>
      <c r="O25" s="85">
        <v>4.5999999999999996</v>
      </c>
      <c r="P25" s="83">
        <v>4.8</v>
      </c>
      <c r="Q25" s="89">
        <f t="shared" si="0"/>
        <v>3.9249999999999998</v>
      </c>
      <c r="R25" s="103">
        <f t="shared" si="1"/>
        <v>4.3125</v>
      </c>
      <c r="S25" s="50">
        <v>4.4000000000000004</v>
      </c>
    </row>
    <row r="26" spans="1:21" x14ac:dyDescent="0.25">
      <c r="A26" s="2">
        <v>19</v>
      </c>
      <c r="B26" s="3">
        <v>2006264269</v>
      </c>
      <c r="C26" s="4" t="s">
        <v>17</v>
      </c>
      <c r="D26" s="4" t="s">
        <v>229</v>
      </c>
      <c r="E26" s="1" t="s">
        <v>175</v>
      </c>
      <c r="F26" s="83">
        <v>5</v>
      </c>
      <c r="G26" s="83">
        <v>2</v>
      </c>
      <c r="H26" s="83">
        <v>5</v>
      </c>
      <c r="I26" s="83">
        <v>4.8</v>
      </c>
      <c r="J26" s="83"/>
      <c r="K26" s="83"/>
      <c r="L26" s="83"/>
      <c r="M26" s="83">
        <v>4</v>
      </c>
      <c r="N26" s="83"/>
      <c r="O26" s="85">
        <v>4.4000000000000004</v>
      </c>
      <c r="P26" s="83"/>
      <c r="Q26" s="89">
        <f t="shared" si="0"/>
        <v>4.6000000000000005</v>
      </c>
      <c r="R26" s="101">
        <f t="shared" si="1"/>
        <v>1.9500000000000002</v>
      </c>
      <c r="S26" s="50">
        <v>2</v>
      </c>
    </row>
    <row r="27" spans="1:21" ht="18" customHeight="1" x14ac:dyDescent="0.25">
      <c r="A27" s="2">
        <v>20</v>
      </c>
      <c r="B27" s="3">
        <v>2006264195</v>
      </c>
      <c r="C27" s="4" t="s">
        <v>18</v>
      </c>
      <c r="D27" s="4"/>
      <c r="E27" s="1"/>
      <c r="F27" s="83"/>
      <c r="G27" s="83">
        <v>3.5</v>
      </c>
      <c r="H27" s="83"/>
      <c r="I27" s="83"/>
      <c r="J27" s="83"/>
      <c r="K27" s="83"/>
      <c r="L27" s="83"/>
      <c r="M27" s="83"/>
      <c r="N27" s="83">
        <v>0</v>
      </c>
      <c r="O27" s="85"/>
      <c r="P27" s="83">
        <v>0</v>
      </c>
      <c r="Q27" s="89">
        <f t="shared" si="0"/>
        <v>0</v>
      </c>
      <c r="R27" s="101">
        <f t="shared" si="1"/>
        <v>0.52500000000000002</v>
      </c>
      <c r="S27" s="50">
        <v>0</v>
      </c>
    </row>
    <row r="28" spans="1:21" x14ac:dyDescent="0.25">
      <c r="C28" s="74" t="s">
        <v>233</v>
      </c>
      <c r="D28" s="74" t="s">
        <v>234</v>
      </c>
      <c r="E28" t="s">
        <v>260</v>
      </c>
      <c r="F28" s="86">
        <v>5</v>
      </c>
      <c r="G28" s="87">
        <v>2.2999999999999998</v>
      </c>
      <c r="H28" s="90">
        <v>4</v>
      </c>
      <c r="I28" s="90">
        <v>4</v>
      </c>
      <c r="J28" s="90">
        <v>3.5</v>
      </c>
      <c r="K28" s="90">
        <v>3.8</v>
      </c>
      <c r="L28" s="90"/>
      <c r="M28" s="90"/>
      <c r="N28" s="90"/>
      <c r="O28" s="88">
        <v>4.9000000000000004</v>
      </c>
      <c r="P28" s="87">
        <v>4.2</v>
      </c>
      <c r="Q28" s="89">
        <f t="shared" si="0"/>
        <v>3.8250000000000002</v>
      </c>
      <c r="R28" s="102">
        <f t="shared" si="1"/>
        <v>3.2275</v>
      </c>
      <c r="S28" s="50">
        <v>3.3</v>
      </c>
    </row>
    <row r="29" spans="1:21" x14ac:dyDescent="0.25">
      <c r="C29" t="s">
        <v>192</v>
      </c>
    </row>
    <row r="30" spans="1:21" x14ac:dyDescent="0.25">
      <c r="B30" s="60">
        <v>40474</v>
      </c>
      <c r="C30" t="s">
        <v>193</v>
      </c>
    </row>
    <row r="31" spans="1:21" x14ac:dyDescent="0.25">
      <c r="C31" t="s">
        <v>194</v>
      </c>
    </row>
    <row r="32" spans="1:21" x14ac:dyDescent="0.25">
      <c r="B32" s="73" t="s">
        <v>228</v>
      </c>
      <c r="C32" t="s">
        <v>195</v>
      </c>
    </row>
    <row r="35" spans="2:4" x14ac:dyDescent="0.25">
      <c r="B35" s="66">
        <v>37530</v>
      </c>
      <c r="C35" s="54" t="s">
        <v>187</v>
      </c>
      <c r="D35" s="65"/>
    </row>
    <row r="36" spans="2:4" x14ac:dyDescent="0.25">
      <c r="B36" s="66">
        <v>40087</v>
      </c>
      <c r="C36" s="65" t="s">
        <v>188</v>
      </c>
      <c r="D36" s="65"/>
    </row>
    <row r="37" spans="2:4" x14ac:dyDescent="0.25">
      <c r="B37" s="66">
        <v>43374</v>
      </c>
      <c r="C37" s="67" t="s">
        <v>211</v>
      </c>
      <c r="D37" s="65"/>
    </row>
    <row r="38" spans="2:4" x14ac:dyDescent="0.25">
      <c r="B38" s="66">
        <v>45200</v>
      </c>
      <c r="C38" s="54" t="s">
        <v>210</v>
      </c>
      <c r="D38" s="54"/>
    </row>
    <row r="39" spans="2:4" x14ac:dyDescent="0.25">
      <c r="B39" s="66">
        <v>37926</v>
      </c>
      <c r="C39" s="67" t="s">
        <v>212</v>
      </c>
      <c r="D39" s="65"/>
    </row>
    <row r="40" spans="2:4" x14ac:dyDescent="0.25">
      <c r="C40" s="65"/>
      <c r="D40" s="65"/>
    </row>
    <row r="41" spans="2:4" x14ac:dyDescent="0.25">
      <c r="C41" s="67" t="s">
        <v>226</v>
      </c>
      <c r="D41" s="65" t="s">
        <v>261</v>
      </c>
    </row>
    <row r="42" spans="2:4" x14ac:dyDescent="0.25">
      <c r="C42" s="67" t="s">
        <v>226</v>
      </c>
      <c r="D42" s="65" t="s">
        <v>262</v>
      </c>
    </row>
  </sheetData>
  <mergeCells count="5">
    <mergeCell ref="A5:R5"/>
    <mergeCell ref="A1:R1"/>
    <mergeCell ref="A2:R2"/>
    <mergeCell ref="A3:R3"/>
    <mergeCell ref="A4:R4"/>
  </mergeCells>
  <phoneticPr fontId="9" type="noConversion"/>
  <hyperlinks>
    <hyperlink ref="U17" r:id="rId1"/>
  </hyperlinks>
  <pageMargins left="0.7" right="0.7" top="0.75" bottom="0.75" header="0.3" footer="0.3"/>
  <pageSetup orientation="portrait" horizontalDpi="4294967293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pane xSplit="3" ySplit="7" topLeftCell="D20" activePane="bottomRight" state="frozen"/>
      <selection pane="topRight" activeCell="D1" sqref="D1"/>
      <selection pane="bottomLeft" activeCell="A8" sqref="A8"/>
      <selection pane="bottomRight" activeCell="B27" sqref="B27"/>
    </sheetView>
  </sheetViews>
  <sheetFormatPr baseColWidth="10" defaultRowHeight="15" x14ac:dyDescent="0.25"/>
  <cols>
    <col min="1" max="1" width="3" bestFit="1" customWidth="1"/>
    <col min="2" max="2" width="12" bestFit="1" customWidth="1"/>
    <col min="3" max="3" width="41.140625" customWidth="1"/>
    <col min="4" max="4" width="23.5703125" bestFit="1" customWidth="1"/>
    <col min="5" max="5" width="28.5703125" bestFit="1" customWidth="1"/>
    <col min="6" max="6" width="16.85546875" bestFit="1" customWidth="1"/>
    <col min="7" max="8" width="6.42578125" bestFit="1" customWidth="1"/>
    <col min="9" max="15" width="6.28515625" bestFit="1" customWidth="1"/>
    <col min="16" max="18" width="6.5703125" bestFit="1" customWidth="1"/>
    <col min="19" max="19" width="6.140625" bestFit="1" customWidth="1"/>
  </cols>
  <sheetData>
    <row r="1" spans="1:19" ht="18.75" x14ac:dyDescent="0.3">
      <c r="A1" s="131" t="s">
        <v>19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15.75" x14ac:dyDescent="0.25">
      <c r="A2" s="130" t="s">
        <v>24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ht="15.75" x14ac:dyDescent="0.25">
      <c r="A3" s="130" t="s">
        <v>25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19" ht="15.75" x14ac:dyDescent="0.25">
      <c r="A4" s="130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ht="15.75" x14ac:dyDescent="0.25">
      <c r="A5" s="130" t="s">
        <v>26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</row>
    <row r="6" spans="1:19" ht="18.75" x14ac:dyDescent="0.3">
      <c r="B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x14ac:dyDescent="0.25">
      <c r="A7" s="1"/>
      <c r="B7" s="7" t="s">
        <v>21</v>
      </c>
      <c r="C7" s="8" t="s">
        <v>22</v>
      </c>
      <c r="D7" s="9" t="s">
        <v>39</v>
      </c>
      <c r="E7" s="9" t="s">
        <v>65</v>
      </c>
      <c r="F7" s="9" t="s">
        <v>42</v>
      </c>
      <c r="G7" s="10">
        <v>45139</v>
      </c>
      <c r="H7" s="10">
        <v>47696</v>
      </c>
      <c r="I7" s="10">
        <v>38961</v>
      </c>
      <c r="J7" s="10">
        <v>41518</v>
      </c>
      <c r="K7" s="10">
        <v>44075</v>
      </c>
      <c r="L7" s="10">
        <v>46631</v>
      </c>
      <c r="M7" s="10">
        <v>38261</v>
      </c>
      <c r="N7" s="10">
        <v>40817</v>
      </c>
      <c r="O7" s="10">
        <v>45931</v>
      </c>
      <c r="P7" s="10">
        <v>39753</v>
      </c>
      <c r="Q7" s="10">
        <v>44866</v>
      </c>
      <c r="R7" s="10">
        <v>47423</v>
      </c>
      <c r="S7" s="10">
        <v>39052</v>
      </c>
    </row>
    <row r="8" spans="1:19" x14ac:dyDescent="0.25">
      <c r="A8" s="1">
        <v>1</v>
      </c>
      <c r="B8" s="7">
        <v>2008276856</v>
      </c>
      <c r="C8" s="29" t="s">
        <v>93</v>
      </c>
      <c r="D8" s="30" t="s">
        <v>40</v>
      </c>
      <c r="E8" s="33" t="s">
        <v>100</v>
      </c>
      <c r="F8" s="32">
        <v>3153108194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 t="s">
        <v>238</v>
      </c>
      <c r="S8" s="10"/>
    </row>
    <row r="9" spans="1:19" x14ac:dyDescent="0.25">
      <c r="A9" s="11">
        <v>2</v>
      </c>
      <c r="B9" s="1">
        <v>2007269257</v>
      </c>
      <c r="C9" s="28" t="s">
        <v>45</v>
      </c>
      <c r="D9" s="19" t="s">
        <v>0</v>
      </c>
      <c r="E9" s="31" t="s">
        <v>129</v>
      </c>
      <c r="F9" s="32">
        <v>3173915929</v>
      </c>
      <c r="G9" s="10"/>
      <c r="H9" s="10"/>
      <c r="I9" s="10"/>
      <c r="J9" s="10"/>
      <c r="K9" s="10"/>
      <c r="L9" s="10"/>
      <c r="M9" s="10" t="s">
        <v>73</v>
      </c>
      <c r="N9" s="10"/>
      <c r="O9" s="10"/>
      <c r="P9" s="10"/>
      <c r="Q9" s="10"/>
      <c r="R9" s="10" t="s">
        <v>73</v>
      </c>
      <c r="S9" s="10"/>
    </row>
    <row r="10" spans="1:19" x14ac:dyDescent="0.25">
      <c r="A10" s="1">
        <v>3</v>
      </c>
      <c r="B10" s="3">
        <v>2007165770</v>
      </c>
      <c r="C10" s="4" t="s">
        <v>8</v>
      </c>
      <c r="D10" s="19" t="s">
        <v>0</v>
      </c>
      <c r="E10" s="31" t="s">
        <v>98</v>
      </c>
      <c r="F10" s="4">
        <v>3214629825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 t="s">
        <v>73</v>
      </c>
    </row>
    <row r="11" spans="1:19" x14ac:dyDescent="0.25">
      <c r="A11" s="11">
        <v>4</v>
      </c>
      <c r="B11" s="3">
        <v>2008171094</v>
      </c>
      <c r="C11" s="4" t="s">
        <v>9</v>
      </c>
      <c r="D11" s="19" t="s">
        <v>2</v>
      </c>
      <c r="E11" s="31" t="s">
        <v>130</v>
      </c>
      <c r="F11" s="4">
        <v>3144598950</v>
      </c>
      <c r="G11" s="1"/>
      <c r="H11" s="1"/>
      <c r="I11" s="1"/>
      <c r="J11" s="1"/>
      <c r="K11" s="1"/>
      <c r="L11" s="1"/>
      <c r="M11" s="1"/>
      <c r="N11" s="1"/>
      <c r="O11" s="1" t="s">
        <v>208</v>
      </c>
      <c r="P11" s="1"/>
      <c r="Q11" s="1" t="s">
        <v>73</v>
      </c>
      <c r="R11" s="1"/>
      <c r="S11" s="1"/>
    </row>
    <row r="12" spans="1:19" x14ac:dyDescent="0.25">
      <c r="A12" s="1">
        <v>5</v>
      </c>
      <c r="B12" s="3">
        <v>2006134452</v>
      </c>
      <c r="C12" s="4" t="s">
        <v>10</v>
      </c>
      <c r="D12" s="19" t="s">
        <v>3</v>
      </c>
      <c r="E12" s="31" t="s">
        <v>133</v>
      </c>
      <c r="F12" s="4">
        <v>3005716652</v>
      </c>
      <c r="G12" s="1"/>
      <c r="H12" s="1"/>
      <c r="I12" s="1"/>
      <c r="J12" s="1"/>
      <c r="K12" s="1"/>
      <c r="L12" s="1"/>
      <c r="M12" s="1"/>
      <c r="N12" s="1" t="s">
        <v>73</v>
      </c>
      <c r="O12" s="1"/>
      <c r="P12" s="1"/>
      <c r="Q12" s="1"/>
      <c r="R12" s="1"/>
      <c r="S12" s="1"/>
    </row>
    <row r="13" spans="1:19" x14ac:dyDescent="0.25">
      <c r="A13" s="11">
        <v>6</v>
      </c>
      <c r="B13" s="3">
        <v>2008172957</v>
      </c>
      <c r="C13" s="29" t="s">
        <v>94</v>
      </c>
      <c r="D13" s="19" t="s">
        <v>2</v>
      </c>
      <c r="E13" s="31" t="s">
        <v>160</v>
      </c>
      <c r="F13" s="4">
        <v>3133480228</v>
      </c>
      <c r="G13" s="1"/>
      <c r="H13" s="1"/>
      <c r="I13" s="1"/>
      <c r="J13" s="1"/>
      <c r="K13" s="1"/>
      <c r="L13" s="1"/>
      <c r="M13" s="1" t="s">
        <v>73</v>
      </c>
      <c r="N13" s="1"/>
      <c r="O13" s="1" t="s">
        <v>73</v>
      </c>
      <c r="P13" s="1" t="s">
        <v>73</v>
      </c>
      <c r="Q13" s="1" t="s">
        <v>73</v>
      </c>
      <c r="R13" s="1" t="s">
        <v>73</v>
      </c>
      <c r="S13" s="1" t="s">
        <v>73</v>
      </c>
    </row>
    <row r="14" spans="1:19" x14ac:dyDescent="0.25">
      <c r="A14" s="1">
        <v>7</v>
      </c>
      <c r="B14" s="3">
        <v>2008276268</v>
      </c>
      <c r="C14" s="4" t="s">
        <v>11</v>
      </c>
      <c r="D14" s="19" t="s">
        <v>4</v>
      </c>
      <c r="E14" s="31" t="s">
        <v>99</v>
      </c>
      <c r="F14" s="4">
        <v>3164633071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25">
      <c r="A15" s="11">
        <v>8</v>
      </c>
      <c r="B15" s="3">
        <v>2008172214</v>
      </c>
      <c r="C15" s="39" t="s">
        <v>155</v>
      </c>
      <c r="D15" s="19" t="s">
        <v>4</v>
      </c>
      <c r="E15" s="31" t="s">
        <v>159</v>
      </c>
      <c r="F15" s="4">
        <v>3204079941</v>
      </c>
      <c r="G15" s="1"/>
      <c r="H15" s="1" t="s">
        <v>73</v>
      </c>
      <c r="I15" s="1"/>
      <c r="J15" s="1"/>
      <c r="K15" s="1" t="s">
        <v>73</v>
      </c>
      <c r="L15" s="1"/>
      <c r="M15" s="1" t="s">
        <v>73</v>
      </c>
      <c r="N15" s="1" t="s">
        <v>73</v>
      </c>
      <c r="O15" s="1" t="s">
        <v>73</v>
      </c>
      <c r="P15" s="1" t="s">
        <v>73</v>
      </c>
      <c r="Q15" s="1" t="s">
        <v>73</v>
      </c>
      <c r="R15" s="1" t="s">
        <v>73</v>
      </c>
      <c r="S15" s="1" t="s">
        <v>73</v>
      </c>
    </row>
    <row r="16" spans="1:19" x14ac:dyDescent="0.25">
      <c r="A16" s="1">
        <v>9</v>
      </c>
      <c r="B16" s="3">
        <v>2007165390</v>
      </c>
      <c r="C16" s="4" t="s">
        <v>12</v>
      </c>
      <c r="D16" s="19" t="s">
        <v>0</v>
      </c>
      <c r="E16" s="19"/>
      <c r="F16" s="4"/>
      <c r="G16" s="1" t="s">
        <v>73</v>
      </c>
      <c r="H16" s="1" t="s">
        <v>73</v>
      </c>
      <c r="I16" s="1" t="s">
        <v>73</v>
      </c>
      <c r="J16" s="1" t="s">
        <v>73</v>
      </c>
      <c r="K16" s="1" t="s">
        <v>73</v>
      </c>
      <c r="L16" s="1" t="s">
        <v>73</v>
      </c>
      <c r="M16" s="1" t="s">
        <v>73</v>
      </c>
      <c r="N16" s="1" t="s">
        <v>73</v>
      </c>
      <c r="O16" s="1" t="s">
        <v>73</v>
      </c>
      <c r="P16" s="1" t="s">
        <v>73</v>
      </c>
      <c r="Q16" s="1" t="s">
        <v>73</v>
      </c>
      <c r="R16" s="1" t="s">
        <v>73</v>
      </c>
      <c r="S16" s="1" t="s">
        <v>73</v>
      </c>
    </row>
    <row r="17" spans="1:19" x14ac:dyDescent="0.25">
      <c r="A17" s="11">
        <v>10</v>
      </c>
      <c r="B17" s="3">
        <v>2008173338</v>
      </c>
      <c r="C17" s="29" t="s">
        <v>95</v>
      </c>
      <c r="D17" s="19" t="s">
        <v>2</v>
      </c>
      <c r="E17" s="31" t="s">
        <v>161</v>
      </c>
      <c r="F17" s="4">
        <v>3207701135</v>
      </c>
      <c r="G17" s="1" t="s">
        <v>73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 t="s">
        <v>73</v>
      </c>
    </row>
    <row r="18" spans="1:19" x14ac:dyDescent="0.25">
      <c r="A18" s="1">
        <v>11</v>
      </c>
      <c r="B18" s="3">
        <v>2007166663</v>
      </c>
      <c r="C18" s="29" t="s">
        <v>96</v>
      </c>
      <c r="D18" s="19" t="s">
        <v>0</v>
      </c>
      <c r="E18" s="31" t="s">
        <v>102</v>
      </c>
      <c r="F18" s="4">
        <v>3155258762</v>
      </c>
      <c r="G18" s="1"/>
      <c r="H18" s="1"/>
      <c r="I18" s="1"/>
      <c r="J18" s="1" t="s">
        <v>73</v>
      </c>
      <c r="K18" s="1"/>
      <c r="L18" s="1" t="s">
        <v>73</v>
      </c>
      <c r="M18" s="1" t="s">
        <v>73</v>
      </c>
      <c r="N18" s="1"/>
      <c r="O18" s="1"/>
      <c r="P18" s="1" t="s">
        <v>73</v>
      </c>
      <c r="Q18" s="1" t="s">
        <v>73</v>
      </c>
      <c r="R18" s="1" t="s">
        <v>73</v>
      </c>
      <c r="S18" s="1" t="s">
        <v>73</v>
      </c>
    </row>
    <row r="19" spans="1:19" x14ac:dyDescent="0.25">
      <c r="A19" s="11">
        <v>12</v>
      </c>
      <c r="B19" s="3">
        <v>2007167566</v>
      </c>
      <c r="C19" s="29" t="s">
        <v>13</v>
      </c>
      <c r="D19" s="19" t="s">
        <v>5</v>
      </c>
      <c r="E19" s="31" t="s">
        <v>101</v>
      </c>
      <c r="F19" s="4">
        <v>3142938436</v>
      </c>
      <c r="G19" s="1"/>
      <c r="H19" s="1"/>
      <c r="I19" s="1"/>
      <c r="J19" s="1"/>
      <c r="K19" s="1"/>
      <c r="L19" s="1"/>
      <c r="M19" s="1" t="s">
        <v>73</v>
      </c>
      <c r="N19" s="1"/>
      <c r="O19" s="1"/>
      <c r="P19" s="1"/>
      <c r="Q19" s="1"/>
      <c r="R19" s="1"/>
      <c r="S19" s="1"/>
    </row>
    <row r="20" spans="1:19" x14ac:dyDescent="0.25">
      <c r="A20" s="1">
        <v>13</v>
      </c>
      <c r="B20" s="3">
        <v>2008172368</v>
      </c>
      <c r="C20" s="37" t="s">
        <v>120</v>
      </c>
      <c r="D20" s="19" t="s">
        <v>3</v>
      </c>
      <c r="E20" s="31" t="s">
        <v>131</v>
      </c>
      <c r="F20" s="4">
        <v>3204470291</v>
      </c>
      <c r="G20" s="1"/>
      <c r="H20" s="1"/>
      <c r="I20" s="1" t="s">
        <v>73</v>
      </c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 s="11">
        <v>14</v>
      </c>
      <c r="B21" s="3">
        <v>2009287381</v>
      </c>
      <c r="C21" s="4" t="s">
        <v>14</v>
      </c>
      <c r="D21" s="19" t="s">
        <v>1</v>
      </c>
      <c r="E21" s="31" t="s">
        <v>135</v>
      </c>
      <c r="F21" s="4">
        <v>3154168528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5">
      <c r="A22" s="1">
        <v>15</v>
      </c>
      <c r="B22" s="3">
        <v>2006262724</v>
      </c>
      <c r="C22" s="37" t="s">
        <v>121</v>
      </c>
      <c r="D22" s="19" t="s">
        <v>134</v>
      </c>
      <c r="E22" s="31" t="s">
        <v>162</v>
      </c>
      <c r="F22" s="4">
        <v>3158860243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 t="s">
        <v>257</v>
      </c>
      <c r="S22" s="1"/>
    </row>
    <row r="23" spans="1:19" x14ac:dyDescent="0.25">
      <c r="A23" s="11">
        <v>16</v>
      </c>
      <c r="B23" s="3">
        <v>2007166306</v>
      </c>
      <c r="C23" s="4" t="s">
        <v>15</v>
      </c>
      <c r="D23" s="19" t="s">
        <v>6</v>
      </c>
      <c r="E23" s="19"/>
      <c r="F23" s="4"/>
      <c r="G23" s="1" t="s">
        <v>73</v>
      </c>
      <c r="H23" s="1" t="s">
        <v>73</v>
      </c>
      <c r="I23" s="1" t="s">
        <v>73</v>
      </c>
      <c r="J23" s="1" t="s">
        <v>73</v>
      </c>
      <c r="K23" s="1" t="s">
        <v>73</v>
      </c>
      <c r="L23" s="1" t="s">
        <v>73</v>
      </c>
      <c r="M23" s="1" t="s">
        <v>73</v>
      </c>
      <c r="N23" s="1" t="s">
        <v>73</v>
      </c>
      <c r="O23" s="1" t="s">
        <v>73</v>
      </c>
      <c r="P23" s="1" t="s">
        <v>73</v>
      </c>
      <c r="Q23" s="1" t="s">
        <v>73</v>
      </c>
      <c r="R23" s="1" t="s">
        <v>73</v>
      </c>
      <c r="S23" s="1" t="s">
        <v>73</v>
      </c>
    </row>
    <row r="24" spans="1:19" x14ac:dyDescent="0.25">
      <c r="A24" s="1">
        <v>17</v>
      </c>
      <c r="B24" s="3">
        <v>2007166237</v>
      </c>
      <c r="C24" s="28" t="s">
        <v>122</v>
      </c>
      <c r="D24" s="37" t="s">
        <v>156</v>
      </c>
      <c r="E24" s="31" t="s">
        <v>166</v>
      </c>
      <c r="F24" s="4">
        <v>3133205554</v>
      </c>
      <c r="G24" s="1" t="s">
        <v>73</v>
      </c>
      <c r="H24" s="1" t="s">
        <v>73</v>
      </c>
      <c r="I24" s="1"/>
      <c r="J24" s="1"/>
      <c r="K24" s="1"/>
      <c r="L24" s="1"/>
      <c r="M24" s="1" t="s">
        <v>73</v>
      </c>
      <c r="N24" s="1"/>
      <c r="O24" s="1"/>
      <c r="P24" s="1"/>
      <c r="Q24" s="1"/>
      <c r="R24" s="1"/>
      <c r="S24" s="1" t="s">
        <v>73</v>
      </c>
    </row>
    <row r="25" spans="1:19" x14ac:dyDescent="0.25">
      <c r="A25" s="11">
        <v>18</v>
      </c>
      <c r="B25" s="3">
        <v>2009283435</v>
      </c>
      <c r="C25" s="4" t="s">
        <v>16</v>
      </c>
      <c r="D25" s="19" t="s">
        <v>97</v>
      </c>
      <c r="E25" s="31" t="s">
        <v>132</v>
      </c>
      <c r="F25" s="4">
        <v>3142898815</v>
      </c>
      <c r="G25" s="1" t="s">
        <v>73</v>
      </c>
      <c r="H25" s="1"/>
      <c r="I25" s="1"/>
      <c r="J25" s="1"/>
      <c r="K25" s="1"/>
      <c r="L25" s="1" t="s">
        <v>73</v>
      </c>
      <c r="M25" s="1"/>
      <c r="N25" s="1"/>
      <c r="O25" s="1"/>
      <c r="P25" s="1" t="s">
        <v>73</v>
      </c>
      <c r="Q25" s="1"/>
      <c r="R25" s="1"/>
      <c r="S25" s="1"/>
    </row>
    <row r="26" spans="1:19" x14ac:dyDescent="0.25">
      <c r="A26" s="1">
        <v>19</v>
      </c>
      <c r="B26" s="3">
        <v>2006264269</v>
      </c>
      <c r="C26" s="4" t="s">
        <v>17</v>
      </c>
      <c r="D26" s="19" t="s">
        <v>3</v>
      </c>
      <c r="E26" s="31" t="s">
        <v>158</v>
      </c>
      <c r="F26" s="4">
        <v>3183360510</v>
      </c>
      <c r="G26" s="1" t="s">
        <v>73</v>
      </c>
      <c r="H26" s="1" t="s">
        <v>73</v>
      </c>
      <c r="I26" s="1"/>
      <c r="J26" s="1"/>
      <c r="K26" s="1"/>
      <c r="L26" s="1"/>
      <c r="M26" s="1" t="s">
        <v>73</v>
      </c>
      <c r="N26" s="1"/>
      <c r="O26" s="1" t="s">
        <v>73</v>
      </c>
      <c r="P26" s="1"/>
      <c r="Q26" s="1"/>
      <c r="R26" s="1"/>
      <c r="S26" s="1"/>
    </row>
    <row r="27" spans="1:19" x14ac:dyDescent="0.25">
      <c r="A27" s="11">
        <v>20</v>
      </c>
      <c r="B27" s="3">
        <v>2006264195</v>
      </c>
      <c r="C27" s="4" t="s">
        <v>18</v>
      </c>
      <c r="D27" s="19" t="s">
        <v>156</v>
      </c>
      <c r="E27" s="31" t="s">
        <v>157</v>
      </c>
      <c r="F27" s="4">
        <v>3125256677</v>
      </c>
      <c r="G27" s="1" t="s">
        <v>73</v>
      </c>
      <c r="H27" s="1" t="s">
        <v>73</v>
      </c>
      <c r="I27" s="1"/>
      <c r="J27" s="1"/>
      <c r="K27" s="1"/>
      <c r="L27" s="1"/>
      <c r="M27" s="1" t="s">
        <v>73</v>
      </c>
      <c r="N27" s="1" t="s">
        <v>73</v>
      </c>
      <c r="O27" s="1"/>
      <c r="P27" s="1" t="s">
        <v>73</v>
      </c>
      <c r="Q27" s="1" t="s">
        <v>73</v>
      </c>
      <c r="R27" s="1" t="s">
        <v>73</v>
      </c>
      <c r="S27" s="1"/>
    </row>
  </sheetData>
  <mergeCells count="5">
    <mergeCell ref="A5:S5"/>
    <mergeCell ref="A1:S1"/>
    <mergeCell ref="A2:S2"/>
    <mergeCell ref="A3:S3"/>
    <mergeCell ref="A4:S4"/>
  </mergeCells>
  <phoneticPr fontId="9" type="noConversion"/>
  <hyperlinks>
    <hyperlink ref="E10" r:id="rId1"/>
    <hyperlink ref="E13" r:id="rId2"/>
    <hyperlink ref="E14" r:id="rId3"/>
    <hyperlink ref="E8" r:id="rId4"/>
    <hyperlink ref="E19" r:id="rId5"/>
    <hyperlink ref="E18" r:id="rId6"/>
    <hyperlink ref="E9" r:id="rId7"/>
    <hyperlink ref="E11" r:id="rId8"/>
    <hyperlink ref="E22" r:id="rId9"/>
    <hyperlink ref="E20" r:id="rId10"/>
    <hyperlink ref="E25" r:id="rId11"/>
    <hyperlink ref="E12" r:id="rId12"/>
    <hyperlink ref="E21" r:id="rId13"/>
    <hyperlink ref="E27" r:id="rId14"/>
    <hyperlink ref="E26" r:id="rId15"/>
    <hyperlink ref="E15" r:id="rId16"/>
    <hyperlink ref="E17" r:id="rId17"/>
    <hyperlink ref="E24" r:id="rId18"/>
  </hyperlinks>
  <pageMargins left="0.7" right="0.7" top="0.75" bottom="0.75" header="0.3" footer="0.3"/>
  <pageSetup paperSize="9" orientation="portrait" horizontalDpi="300" verticalDpi="300" r:id="rId1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8"/>
  <sheetViews>
    <sheetView topLeftCell="A4" workbookViewId="0">
      <pane xSplit="3" ySplit="4" topLeftCell="Q12" activePane="bottomRight" state="frozen"/>
      <selection activeCell="A4" sqref="A4"/>
      <selection pane="topRight" activeCell="D4" sqref="D4"/>
      <selection pane="bottomLeft" activeCell="A8" sqref="A8"/>
      <selection pane="bottomRight" activeCell="S21" sqref="S21"/>
    </sheetView>
  </sheetViews>
  <sheetFormatPr baseColWidth="10" defaultRowHeight="15" x14ac:dyDescent="0.25"/>
  <cols>
    <col min="1" max="1" width="3" bestFit="1" customWidth="1"/>
    <col min="2" max="2" width="11" bestFit="1" customWidth="1"/>
    <col min="3" max="3" width="42.7109375" customWidth="1"/>
    <col min="4" max="4" width="25" customWidth="1"/>
    <col min="5" max="5" width="3.85546875" style="50" bestFit="1" customWidth="1"/>
    <col min="6" max="6" width="10.85546875" customWidth="1"/>
    <col min="7" max="10" width="6.28515625" bestFit="1" customWidth="1"/>
    <col min="11" max="11" width="6.28515625" style="50" bestFit="1" customWidth="1"/>
    <col min="12" max="13" width="6.5703125" bestFit="1" customWidth="1"/>
    <col min="14" max="14" width="7.85546875" customWidth="1"/>
    <col min="15" max="15" width="6.5703125" bestFit="1" customWidth="1"/>
    <col min="16" max="16" width="7.85546875" customWidth="1"/>
    <col min="17" max="17" width="9.7109375" customWidth="1"/>
    <col min="18" max="18" width="6.28515625" customWidth="1"/>
    <col min="19" max="19" width="11.42578125" style="50"/>
  </cols>
  <sheetData>
    <row r="1" spans="1:19" ht="18.75" x14ac:dyDescent="0.3">
      <c r="A1" s="131" t="s">
        <v>19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9" ht="15.75" x14ac:dyDescent="0.25">
      <c r="A2" s="130" t="s">
        <v>24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19" ht="15.75" x14ac:dyDescent="0.25">
      <c r="A3" s="130" t="s">
        <v>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19" ht="15.75" x14ac:dyDescent="0.25">
      <c r="A4" s="130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spans="1:19" ht="15.75" x14ac:dyDescent="0.25">
      <c r="A5" s="130" t="s">
        <v>49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</row>
    <row r="6" spans="1:19" ht="30.75" customHeight="1" x14ac:dyDescent="0.25">
      <c r="B6" s="5"/>
      <c r="E6" s="105" t="s">
        <v>278</v>
      </c>
      <c r="F6" s="106"/>
      <c r="G6" s="96" t="s">
        <v>265</v>
      </c>
      <c r="H6" s="70" t="s">
        <v>196</v>
      </c>
      <c r="I6" s="70" t="s">
        <v>180</v>
      </c>
      <c r="J6" s="71" t="s">
        <v>207</v>
      </c>
      <c r="K6" s="98" t="s">
        <v>266</v>
      </c>
      <c r="L6" s="106"/>
      <c r="M6" s="71" t="s">
        <v>217</v>
      </c>
      <c r="N6" s="96" t="s">
        <v>279</v>
      </c>
      <c r="O6" s="107" t="s">
        <v>167</v>
      </c>
      <c r="P6" s="100" t="s">
        <v>280</v>
      </c>
      <c r="Q6" s="108" t="s">
        <v>288</v>
      </c>
      <c r="R6" s="71" t="s">
        <v>281</v>
      </c>
    </row>
    <row r="7" spans="1:19" ht="26.25" x14ac:dyDescent="0.25">
      <c r="A7" s="1"/>
      <c r="B7" s="7" t="s">
        <v>21</v>
      </c>
      <c r="C7" s="8" t="s">
        <v>22</v>
      </c>
      <c r="D7" s="9" t="s">
        <v>23</v>
      </c>
      <c r="E7" s="48" t="s">
        <v>177</v>
      </c>
      <c r="F7" s="51" t="s">
        <v>178</v>
      </c>
      <c r="G7" s="10">
        <v>42614</v>
      </c>
      <c r="H7" s="10">
        <v>38991</v>
      </c>
      <c r="I7" s="10">
        <v>41548</v>
      </c>
      <c r="J7" s="10">
        <v>45566</v>
      </c>
      <c r="K7" s="10">
        <v>45200</v>
      </c>
      <c r="L7" s="10">
        <v>47027</v>
      </c>
      <c r="M7" s="10">
        <v>40118</v>
      </c>
      <c r="N7" s="10">
        <v>40848</v>
      </c>
      <c r="O7" s="10">
        <v>37226</v>
      </c>
      <c r="P7" s="10">
        <v>39783</v>
      </c>
      <c r="Q7" s="10"/>
      <c r="R7" s="10">
        <v>40148</v>
      </c>
    </row>
    <row r="8" spans="1:19" x14ac:dyDescent="0.25">
      <c r="A8" s="12">
        <v>1</v>
      </c>
      <c r="B8" s="1">
        <v>2007268427</v>
      </c>
      <c r="C8" s="14" t="s">
        <v>51</v>
      </c>
      <c r="D8" s="16" t="s">
        <v>169</v>
      </c>
      <c r="E8" s="46">
        <v>4.8</v>
      </c>
      <c r="F8" s="14"/>
      <c r="G8" s="47">
        <v>4</v>
      </c>
      <c r="H8" s="47"/>
      <c r="I8" s="62"/>
      <c r="J8" s="47"/>
      <c r="K8" s="47">
        <v>2</v>
      </c>
      <c r="L8" s="47"/>
      <c r="M8" s="47"/>
      <c r="N8" s="47">
        <v>4.4000000000000004</v>
      </c>
      <c r="O8" s="47">
        <v>4.8</v>
      </c>
      <c r="P8" s="47">
        <v>3.8</v>
      </c>
      <c r="Q8" s="47">
        <f>AVERAGE(H8,I8,J8,M8,O8)</f>
        <v>4.8</v>
      </c>
      <c r="R8" s="116">
        <f>SUM(E8*15%+G8*15%+K8*20%+N8*10%+P8*30%+Q8*10%)</f>
        <v>3.78</v>
      </c>
      <c r="S8" s="118">
        <v>3.8</v>
      </c>
    </row>
    <row r="9" spans="1:19" x14ac:dyDescent="0.25">
      <c r="A9" s="12">
        <v>2</v>
      </c>
      <c r="B9" s="1">
        <v>2007269500</v>
      </c>
      <c r="C9" s="14" t="s">
        <v>52</v>
      </c>
      <c r="D9" s="16" t="s">
        <v>224</v>
      </c>
      <c r="E9" s="46">
        <v>4</v>
      </c>
      <c r="F9" s="14" t="s">
        <v>183</v>
      </c>
      <c r="G9" s="47">
        <v>1</v>
      </c>
      <c r="H9" s="47">
        <v>4</v>
      </c>
      <c r="I9" s="62"/>
      <c r="J9" s="47">
        <v>3.8</v>
      </c>
      <c r="K9" s="64">
        <v>4.5</v>
      </c>
      <c r="L9" s="47"/>
      <c r="M9" s="47">
        <v>3.5</v>
      </c>
      <c r="N9" s="47">
        <v>4.4000000000000004</v>
      </c>
      <c r="O9" s="47">
        <v>4.5999999999999996</v>
      </c>
      <c r="P9" s="47">
        <v>4.5</v>
      </c>
      <c r="Q9" s="47">
        <f t="shared" ref="Q9:Q27" si="0">AVERAGE(H9,I9,J9,M9,O9)</f>
        <v>3.9750000000000001</v>
      </c>
      <c r="R9" s="116">
        <f t="shared" ref="R9:R27" si="1">SUM(E9*15%+G9*15%+K9*20%+N9*10%+P9*30%+Q9*10%)</f>
        <v>3.8374999999999995</v>
      </c>
      <c r="S9" s="118">
        <v>4</v>
      </c>
    </row>
    <row r="10" spans="1:19" x14ac:dyDescent="0.25">
      <c r="A10" s="12">
        <v>3</v>
      </c>
      <c r="B10" s="1">
        <v>2008171161</v>
      </c>
      <c r="C10" s="14" t="s">
        <v>53</v>
      </c>
      <c r="D10" s="16"/>
      <c r="E10" s="46"/>
      <c r="F10" s="14"/>
      <c r="G10" s="47"/>
      <c r="H10" s="47"/>
      <c r="I10" s="47"/>
      <c r="J10" s="47"/>
      <c r="K10" s="47"/>
      <c r="L10" s="47"/>
      <c r="M10" s="47"/>
      <c r="N10" s="47"/>
      <c r="O10" s="47">
        <v>0</v>
      </c>
      <c r="P10" s="47"/>
      <c r="Q10" s="47">
        <f t="shared" si="0"/>
        <v>0</v>
      </c>
      <c r="R10" s="104">
        <f t="shared" si="1"/>
        <v>0</v>
      </c>
      <c r="S10" s="50">
        <v>0</v>
      </c>
    </row>
    <row r="11" spans="1:19" x14ac:dyDescent="0.25">
      <c r="A11" s="12">
        <v>4</v>
      </c>
      <c r="B11" s="1">
        <v>2006136292</v>
      </c>
      <c r="C11" s="14" t="s">
        <v>54</v>
      </c>
      <c r="D11" s="16"/>
      <c r="E11" s="46"/>
      <c r="F11" s="14" t="s">
        <v>183</v>
      </c>
      <c r="G11" s="47">
        <v>2</v>
      </c>
      <c r="H11" s="47">
        <v>4.5</v>
      </c>
      <c r="I11" s="47">
        <v>5</v>
      </c>
      <c r="J11" s="47">
        <v>3</v>
      </c>
      <c r="K11" s="47">
        <v>4.8</v>
      </c>
      <c r="L11" s="47"/>
      <c r="M11" s="47">
        <v>4</v>
      </c>
      <c r="N11" s="47">
        <v>4.4000000000000004</v>
      </c>
      <c r="O11" s="47">
        <v>4.5</v>
      </c>
      <c r="P11" s="47">
        <v>3.2</v>
      </c>
      <c r="Q11" s="47">
        <f t="shared" si="0"/>
        <v>4.2</v>
      </c>
      <c r="R11" s="116">
        <f t="shared" si="1"/>
        <v>3.08</v>
      </c>
      <c r="S11" s="50">
        <v>3.1</v>
      </c>
    </row>
    <row r="12" spans="1:19" x14ac:dyDescent="0.25">
      <c r="A12" s="12">
        <v>5</v>
      </c>
      <c r="B12" s="1">
        <v>2007166642</v>
      </c>
      <c r="C12" s="14" t="s">
        <v>137</v>
      </c>
      <c r="D12" s="93" t="s">
        <v>296</v>
      </c>
      <c r="E12" s="46">
        <v>5</v>
      </c>
      <c r="F12" s="14"/>
      <c r="G12" s="47"/>
      <c r="H12" s="47"/>
      <c r="I12" s="63"/>
      <c r="J12" s="47">
        <v>5</v>
      </c>
      <c r="K12" s="47">
        <v>3.5</v>
      </c>
      <c r="L12" s="47"/>
      <c r="M12" s="47">
        <v>4.8</v>
      </c>
      <c r="N12" s="47">
        <v>4.9000000000000004</v>
      </c>
      <c r="O12" s="47">
        <v>4.5</v>
      </c>
      <c r="P12" s="47">
        <v>3</v>
      </c>
      <c r="Q12" s="47">
        <f t="shared" si="0"/>
        <v>4.7666666666666666</v>
      </c>
      <c r="R12" s="116">
        <f t="shared" si="1"/>
        <v>3.3166666666666664</v>
      </c>
      <c r="S12" s="50">
        <v>3.3</v>
      </c>
    </row>
    <row r="13" spans="1:19" ht="16.5" customHeight="1" x14ac:dyDescent="0.25">
      <c r="A13" s="12">
        <v>6</v>
      </c>
      <c r="B13" s="1">
        <v>2008171372</v>
      </c>
      <c r="C13" s="14" t="s">
        <v>55</v>
      </c>
      <c r="D13" s="16" t="s">
        <v>223</v>
      </c>
      <c r="E13" s="46">
        <v>4</v>
      </c>
      <c r="F13" s="14" t="s">
        <v>183</v>
      </c>
      <c r="G13" s="47">
        <v>2.2000000000000002</v>
      </c>
      <c r="H13" s="47">
        <v>3.8</v>
      </c>
      <c r="I13" s="62"/>
      <c r="J13" s="47">
        <v>4</v>
      </c>
      <c r="K13" s="47">
        <v>4.8</v>
      </c>
      <c r="L13" s="47"/>
      <c r="M13" s="47">
        <v>4</v>
      </c>
      <c r="N13" s="47">
        <v>4</v>
      </c>
      <c r="O13" s="47"/>
      <c r="P13" s="47">
        <v>4</v>
      </c>
      <c r="Q13" s="47">
        <f t="shared" si="0"/>
        <v>3.9333333333333336</v>
      </c>
      <c r="R13" s="116">
        <f t="shared" si="1"/>
        <v>3.8833333333333337</v>
      </c>
      <c r="S13" s="50">
        <v>4</v>
      </c>
    </row>
    <row r="14" spans="1:19" ht="16.5" customHeight="1" x14ac:dyDescent="0.25">
      <c r="A14" s="12">
        <v>7</v>
      </c>
      <c r="B14" s="1">
        <v>2009179339</v>
      </c>
      <c r="C14" s="14" t="s">
        <v>56</v>
      </c>
      <c r="D14" s="16" t="s">
        <v>245</v>
      </c>
      <c r="E14" s="46">
        <v>5</v>
      </c>
      <c r="F14" s="14"/>
      <c r="G14" s="47">
        <v>4.5</v>
      </c>
      <c r="H14" s="47"/>
      <c r="I14" s="62"/>
      <c r="J14" s="47"/>
      <c r="K14" s="47"/>
      <c r="L14" s="47"/>
      <c r="M14" s="47"/>
      <c r="N14" s="47">
        <v>4.9000000000000004</v>
      </c>
      <c r="O14" s="47">
        <v>0</v>
      </c>
      <c r="P14" s="47">
        <v>4.2</v>
      </c>
      <c r="Q14" s="47">
        <f t="shared" si="0"/>
        <v>0</v>
      </c>
      <c r="R14" s="116">
        <f t="shared" si="1"/>
        <v>3.1749999999999998</v>
      </c>
      <c r="S14" s="50">
        <v>3.2</v>
      </c>
    </row>
    <row r="15" spans="1:19" x14ac:dyDescent="0.25">
      <c r="A15" s="12">
        <v>8</v>
      </c>
      <c r="B15" s="1">
        <v>2007269719</v>
      </c>
      <c r="C15" s="14" t="s">
        <v>57</v>
      </c>
      <c r="D15" s="16" t="s">
        <v>291</v>
      </c>
      <c r="E15" s="46">
        <v>4.5</v>
      </c>
      <c r="F15" s="14"/>
      <c r="G15" s="47">
        <v>5</v>
      </c>
      <c r="H15" s="47">
        <v>3.5</v>
      </c>
      <c r="I15" s="64">
        <v>1</v>
      </c>
      <c r="J15" s="47"/>
      <c r="K15" s="47">
        <v>3.5</v>
      </c>
      <c r="L15" s="47"/>
      <c r="M15" s="47">
        <v>4</v>
      </c>
      <c r="N15" s="47">
        <v>4.9000000000000004</v>
      </c>
      <c r="O15" s="47"/>
      <c r="P15" s="47">
        <v>4</v>
      </c>
      <c r="Q15" s="47">
        <f t="shared" si="0"/>
        <v>2.8333333333333335</v>
      </c>
      <c r="R15" s="116">
        <f t="shared" si="1"/>
        <v>4.0983333333333336</v>
      </c>
      <c r="S15" s="50">
        <v>4.0999999999999996</v>
      </c>
    </row>
    <row r="16" spans="1:19" x14ac:dyDescent="0.25">
      <c r="A16" s="12">
        <v>9</v>
      </c>
      <c r="B16" s="1">
        <v>2006133850</v>
      </c>
      <c r="C16" s="14" t="s">
        <v>58</v>
      </c>
      <c r="D16" s="16" t="s">
        <v>220</v>
      </c>
      <c r="E16" s="46">
        <v>4.8</v>
      </c>
      <c r="F16" s="14" t="s">
        <v>183</v>
      </c>
      <c r="G16" s="47">
        <v>2.5</v>
      </c>
      <c r="H16" s="47">
        <v>3.5</v>
      </c>
      <c r="I16" s="64">
        <v>4</v>
      </c>
      <c r="J16" s="47">
        <v>4</v>
      </c>
      <c r="K16" s="47">
        <v>4.8</v>
      </c>
      <c r="L16" s="47"/>
      <c r="M16" s="47">
        <v>4.5</v>
      </c>
      <c r="N16" s="47">
        <v>4.4000000000000004</v>
      </c>
      <c r="O16" s="47"/>
      <c r="P16" s="47">
        <v>4.5999999999999996</v>
      </c>
      <c r="Q16" s="47">
        <f t="shared" si="0"/>
        <v>4</v>
      </c>
      <c r="R16" s="95">
        <f t="shared" si="1"/>
        <v>4.2749999999999995</v>
      </c>
      <c r="S16" s="50">
        <v>4.5</v>
      </c>
    </row>
    <row r="17" spans="1:19" x14ac:dyDescent="0.25">
      <c r="A17" s="12">
        <v>10</v>
      </c>
      <c r="B17" s="1">
        <v>2008276333</v>
      </c>
      <c r="C17" s="14" t="s">
        <v>59</v>
      </c>
      <c r="D17" s="16" t="s">
        <v>225</v>
      </c>
      <c r="E17" s="46">
        <v>5</v>
      </c>
      <c r="F17" s="14" t="s">
        <v>183</v>
      </c>
      <c r="G17" s="47">
        <v>2</v>
      </c>
      <c r="H17" s="47">
        <v>4.9000000000000004</v>
      </c>
      <c r="I17" s="47">
        <v>4.5</v>
      </c>
      <c r="J17" s="47">
        <v>4</v>
      </c>
      <c r="K17" s="47">
        <v>5</v>
      </c>
      <c r="L17" s="47"/>
      <c r="M17" s="47">
        <v>4.8</v>
      </c>
      <c r="N17" s="47">
        <v>4</v>
      </c>
      <c r="O17" s="47">
        <v>4.8</v>
      </c>
      <c r="P17" s="47">
        <v>4.5</v>
      </c>
      <c r="Q17" s="47">
        <f t="shared" si="0"/>
        <v>4.5999999999999996</v>
      </c>
      <c r="R17" s="95">
        <f t="shared" si="1"/>
        <v>4.26</v>
      </c>
      <c r="S17" s="118">
        <v>4.5</v>
      </c>
    </row>
    <row r="18" spans="1:19" x14ac:dyDescent="0.25">
      <c r="A18" s="12">
        <v>11</v>
      </c>
      <c r="B18" s="1">
        <v>2007167568</v>
      </c>
      <c r="C18" s="28" t="s">
        <v>92</v>
      </c>
      <c r="D18" s="16"/>
      <c r="E18" s="46"/>
      <c r="F18" s="14"/>
      <c r="G18" s="47"/>
      <c r="H18" s="47"/>
      <c r="I18" s="47"/>
      <c r="J18" s="47">
        <v>5</v>
      </c>
      <c r="K18" s="64">
        <v>3</v>
      </c>
      <c r="L18" s="47"/>
      <c r="M18" s="47">
        <v>4</v>
      </c>
      <c r="N18" s="47">
        <v>4.4000000000000004</v>
      </c>
      <c r="O18" s="47"/>
      <c r="P18" s="47">
        <v>3.5</v>
      </c>
      <c r="Q18" s="47">
        <f t="shared" si="0"/>
        <v>4.5</v>
      </c>
      <c r="R18" s="121">
        <f t="shared" si="1"/>
        <v>2.54</v>
      </c>
      <c r="S18" s="50">
        <v>2.6</v>
      </c>
    </row>
    <row r="19" spans="1:19" x14ac:dyDescent="0.25">
      <c r="A19" s="12">
        <v>12</v>
      </c>
      <c r="B19" s="1">
        <v>2008276737</v>
      </c>
      <c r="C19" s="14" t="s">
        <v>60</v>
      </c>
      <c r="D19" s="16" t="s">
        <v>244</v>
      </c>
      <c r="E19" s="46">
        <v>5</v>
      </c>
      <c r="F19" s="14"/>
      <c r="G19" s="47">
        <v>3</v>
      </c>
      <c r="H19" s="47"/>
      <c r="I19" s="47">
        <v>4</v>
      </c>
      <c r="J19" s="47">
        <v>2</v>
      </c>
      <c r="K19" s="47"/>
      <c r="L19" s="47"/>
      <c r="M19" s="47"/>
      <c r="N19" s="47">
        <v>4.4000000000000004</v>
      </c>
      <c r="O19" s="47"/>
      <c r="P19" s="47">
        <v>1</v>
      </c>
      <c r="Q19" s="47">
        <f t="shared" si="0"/>
        <v>3</v>
      </c>
      <c r="R19" s="95">
        <f t="shared" si="1"/>
        <v>2.2400000000000002</v>
      </c>
      <c r="S19" s="123">
        <v>2.2999999999999998</v>
      </c>
    </row>
    <row r="20" spans="1:19" x14ac:dyDescent="0.25">
      <c r="A20" s="12">
        <v>13</v>
      </c>
      <c r="B20" s="1">
        <v>2007270243</v>
      </c>
      <c r="C20" s="109" t="s">
        <v>123</v>
      </c>
      <c r="D20" s="16"/>
      <c r="E20" s="46"/>
      <c r="F20" s="14"/>
      <c r="G20" s="47"/>
      <c r="H20" s="47"/>
      <c r="I20" s="47"/>
      <c r="J20" s="47"/>
      <c r="K20" s="47"/>
      <c r="L20" s="47"/>
      <c r="M20" s="47"/>
      <c r="N20" s="47"/>
      <c r="O20" s="47">
        <v>0</v>
      </c>
      <c r="P20" s="47"/>
      <c r="Q20" s="47">
        <f t="shared" si="0"/>
        <v>0</v>
      </c>
      <c r="R20" s="104">
        <f t="shared" si="1"/>
        <v>0</v>
      </c>
      <c r="S20" s="50">
        <v>0</v>
      </c>
    </row>
    <row r="21" spans="1:19" x14ac:dyDescent="0.25">
      <c r="A21" s="12">
        <v>14</v>
      </c>
      <c r="B21" s="1">
        <v>2005100002</v>
      </c>
      <c r="C21" s="78" t="s">
        <v>61</v>
      </c>
      <c r="D21" s="45" t="s">
        <v>236</v>
      </c>
      <c r="E21" s="46">
        <v>5</v>
      </c>
      <c r="F21" s="14"/>
      <c r="G21" s="47">
        <v>1.7</v>
      </c>
      <c r="H21" s="47">
        <v>4.4000000000000004</v>
      </c>
      <c r="I21" s="47">
        <v>3.5</v>
      </c>
      <c r="J21" s="47"/>
      <c r="K21" s="47">
        <v>4</v>
      </c>
      <c r="L21" s="47">
        <v>4.8</v>
      </c>
      <c r="M21" s="47">
        <v>4</v>
      </c>
      <c r="N21" s="47">
        <v>2.5</v>
      </c>
      <c r="O21" s="47">
        <v>3</v>
      </c>
      <c r="P21" s="47">
        <v>4</v>
      </c>
      <c r="Q21" s="47">
        <f>AVERAGE(H21,I21,J21,L21,M21,O21)</f>
        <v>3.94</v>
      </c>
      <c r="R21" s="116">
        <f t="shared" si="1"/>
        <v>3.649</v>
      </c>
      <c r="S21" s="50">
        <v>3.9</v>
      </c>
    </row>
    <row r="22" spans="1:19" x14ac:dyDescent="0.25">
      <c r="A22" s="12">
        <v>15</v>
      </c>
      <c r="B22" s="1">
        <v>2010192610</v>
      </c>
      <c r="C22" s="14" t="s">
        <v>78</v>
      </c>
      <c r="D22" s="16"/>
      <c r="E22" s="46">
        <v>3.5</v>
      </c>
      <c r="F22" s="14"/>
      <c r="G22" s="47">
        <v>5</v>
      </c>
      <c r="H22" s="47">
        <v>4</v>
      </c>
      <c r="I22" s="47">
        <v>5</v>
      </c>
      <c r="J22" s="47"/>
      <c r="K22" s="47">
        <v>2</v>
      </c>
      <c r="L22" s="47"/>
      <c r="M22" s="47"/>
      <c r="N22" s="47">
        <v>4.9000000000000004</v>
      </c>
      <c r="O22" s="47">
        <v>3</v>
      </c>
      <c r="P22" s="47">
        <v>2</v>
      </c>
      <c r="Q22" s="47">
        <f t="shared" si="0"/>
        <v>4</v>
      </c>
      <c r="R22" s="116">
        <f t="shared" si="1"/>
        <v>3.165</v>
      </c>
      <c r="S22" s="50">
        <v>3.2</v>
      </c>
    </row>
    <row r="23" spans="1:19" x14ac:dyDescent="0.25">
      <c r="A23" s="12">
        <v>16</v>
      </c>
      <c r="B23" s="1">
        <v>2009179005</v>
      </c>
      <c r="C23" s="14" t="s">
        <v>62</v>
      </c>
      <c r="D23" s="16" t="s">
        <v>221</v>
      </c>
      <c r="E23" s="46">
        <v>4.8</v>
      </c>
      <c r="F23" s="14" t="s">
        <v>183</v>
      </c>
      <c r="G23" s="47">
        <v>4</v>
      </c>
      <c r="H23" s="47">
        <v>4.7</v>
      </c>
      <c r="I23" s="47">
        <v>4.5</v>
      </c>
      <c r="J23" s="64">
        <v>4.5999999999999996</v>
      </c>
      <c r="K23" s="47">
        <v>4.5</v>
      </c>
      <c r="L23" s="47"/>
      <c r="M23" s="47">
        <v>4.7</v>
      </c>
      <c r="N23" s="47">
        <v>4.9000000000000004</v>
      </c>
      <c r="O23" s="47">
        <v>5</v>
      </c>
      <c r="P23" s="47">
        <v>2</v>
      </c>
      <c r="Q23" s="47">
        <f t="shared" si="0"/>
        <v>4.7</v>
      </c>
      <c r="R23" s="95">
        <f t="shared" si="1"/>
        <v>3.7800000000000002</v>
      </c>
      <c r="S23" s="118">
        <v>4</v>
      </c>
    </row>
    <row r="24" spans="1:19" x14ac:dyDescent="0.25">
      <c r="A24" s="12">
        <v>17</v>
      </c>
      <c r="B24" s="1">
        <v>2009181540</v>
      </c>
      <c r="C24" s="14" t="s">
        <v>81</v>
      </c>
      <c r="D24" s="16" t="s">
        <v>292</v>
      </c>
      <c r="E24" s="46">
        <v>4</v>
      </c>
      <c r="F24" s="14"/>
      <c r="G24" s="47">
        <v>1</v>
      </c>
      <c r="H24" s="47">
        <v>4.7</v>
      </c>
      <c r="I24" s="47"/>
      <c r="J24" s="47"/>
      <c r="K24" s="47">
        <v>3</v>
      </c>
      <c r="L24" s="47"/>
      <c r="M24" s="47">
        <v>4</v>
      </c>
      <c r="N24" s="47">
        <v>4.9000000000000004</v>
      </c>
      <c r="O24" s="47"/>
      <c r="P24" s="47">
        <v>2.4</v>
      </c>
      <c r="Q24" s="47">
        <f t="shared" si="0"/>
        <v>4.3499999999999996</v>
      </c>
      <c r="R24" s="116">
        <f t="shared" si="1"/>
        <v>2.9950000000000001</v>
      </c>
      <c r="S24" s="50">
        <v>3</v>
      </c>
    </row>
    <row r="25" spans="1:19" x14ac:dyDescent="0.25">
      <c r="A25" s="12">
        <v>18</v>
      </c>
      <c r="B25" s="1">
        <v>2006263369</v>
      </c>
      <c r="C25" s="38" t="s">
        <v>124</v>
      </c>
      <c r="D25" s="16"/>
      <c r="E25" s="46"/>
      <c r="F25" s="57"/>
      <c r="G25" s="47">
        <v>2.5</v>
      </c>
      <c r="H25" s="47"/>
      <c r="I25" s="47">
        <v>4.8</v>
      </c>
      <c r="J25" s="47"/>
      <c r="K25" s="47"/>
      <c r="L25" s="47"/>
      <c r="M25" s="47"/>
      <c r="N25" s="47">
        <v>4.9000000000000004</v>
      </c>
      <c r="O25" s="47"/>
      <c r="P25" s="47"/>
      <c r="Q25" s="47">
        <f t="shared" si="0"/>
        <v>4.8</v>
      </c>
      <c r="R25" s="104">
        <f t="shared" si="1"/>
        <v>1.345</v>
      </c>
      <c r="S25" s="50">
        <v>1.4</v>
      </c>
    </row>
    <row r="26" spans="1:19" x14ac:dyDescent="0.25">
      <c r="A26" s="12">
        <v>19</v>
      </c>
      <c r="B26" s="1">
        <v>2007269909</v>
      </c>
      <c r="C26" s="14" t="s">
        <v>63</v>
      </c>
      <c r="D26" s="16" t="s">
        <v>222</v>
      </c>
      <c r="E26" s="46">
        <v>4.3</v>
      </c>
      <c r="F26" s="14" t="s">
        <v>183</v>
      </c>
      <c r="G26" s="47">
        <v>3</v>
      </c>
      <c r="H26" s="47">
        <v>3</v>
      </c>
      <c r="I26" s="47">
        <v>2</v>
      </c>
      <c r="J26" s="47">
        <v>3.8</v>
      </c>
      <c r="K26" s="47">
        <v>3.8</v>
      </c>
      <c r="L26" s="47"/>
      <c r="M26" s="47">
        <v>4.8</v>
      </c>
      <c r="N26" s="47">
        <v>4.9000000000000004</v>
      </c>
      <c r="O26" s="47">
        <v>4.5</v>
      </c>
      <c r="P26" s="47">
        <v>4.5</v>
      </c>
      <c r="Q26" s="47">
        <f t="shared" si="0"/>
        <v>3.62</v>
      </c>
      <c r="R26" s="116">
        <f t="shared" si="1"/>
        <v>4.0569999999999995</v>
      </c>
      <c r="S26" s="50">
        <v>4.2</v>
      </c>
    </row>
    <row r="27" spans="1:19" x14ac:dyDescent="0.25">
      <c r="A27" s="12">
        <v>20</v>
      </c>
      <c r="B27" s="1">
        <v>2008171428</v>
      </c>
      <c r="C27" s="14" t="s">
        <v>64</v>
      </c>
      <c r="D27" s="16" t="s">
        <v>168</v>
      </c>
      <c r="E27" s="46">
        <v>4.8</v>
      </c>
      <c r="F27" s="14" t="s">
        <v>183</v>
      </c>
      <c r="G27" s="47">
        <v>3</v>
      </c>
      <c r="H27" s="47">
        <v>4.5</v>
      </c>
      <c r="I27" s="64">
        <v>4.8</v>
      </c>
      <c r="J27" s="47">
        <v>4</v>
      </c>
      <c r="K27" s="47">
        <v>5</v>
      </c>
      <c r="L27" s="47"/>
      <c r="M27" s="47">
        <v>4.8</v>
      </c>
      <c r="N27" s="47">
        <v>4.9000000000000004</v>
      </c>
      <c r="O27" s="47">
        <v>5</v>
      </c>
      <c r="P27" s="47">
        <v>4.2</v>
      </c>
      <c r="Q27" s="47">
        <f t="shared" si="0"/>
        <v>4.62</v>
      </c>
      <c r="R27" s="95">
        <f t="shared" si="1"/>
        <v>4.3819999999999997</v>
      </c>
      <c r="S27" s="50">
        <v>4.5</v>
      </c>
    </row>
    <row r="28" spans="1:19" x14ac:dyDescent="0.25">
      <c r="D28" s="17"/>
    </row>
    <row r="29" spans="1:19" x14ac:dyDescent="0.25">
      <c r="D29" s="17"/>
    </row>
    <row r="30" spans="1:19" x14ac:dyDescent="0.25">
      <c r="C30" t="s">
        <v>192</v>
      </c>
    </row>
    <row r="31" spans="1:19" x14ac:dyDescent="0.25">
      <c r="B31" s="60">
        <v>40474</v>
      </c>
      <c r="C31" t="s">
        <v>193</v>
      </c>
    </row>
    <row r="32" spans="1:19" x14ac:dyDescent="0.25">
      <c r="C32" t="s">
        <v>194</v>
      </c>
    </row>
    <row r="33" spans="2:4" x14ac:dyDescent="0.25">
      <c r="B33" s="60">
        <v>40520</v>
      </c>
      <c r="C33" t="s">
        <v>195</v>
      </c>
    </row>
    <row r="35" spans="2:4" x14ac:dyDescent="0.25">
      <c r="B35" s="55" t="s">
        <v>197</v>
      </c>
      <c r="C35" s="55" t="s">
        <v>199</v>
      </c>
    </row>
    <row r="36" spans="2:4" x14ac:dyDescent="0.25">
      <c r="B36" s="55" t="s">
        <v>200</v>
      </c>
      <c r="C36" s="55" t="s">
        <v>201</v>
      </c>
    </row>
    <row r="38" spans="2:4" x14ac:dyDescent="0.25">
      <c r="B38" s="66">
        <v>45566</v>
      </c>
      <c r="C38" t="s">
        <v>214</v>
      </c>
    </row>
    <row r="39" spans="2:4" x14ac:dyDescent="0.25">
      <c r="B39" s="66">
        <v>45200</v>
      </c>
      <c r="C39" t="s">
        <v>215</v>
      </c>
    </row>
    <row r="40" spans="2:4" x14ac:dyDescent="0.25">
      <c r="B40" s="66">
        <v>40848</v>
      </c>
      <c r="C40" t="s">
        <v>216</v>
      </c>
    </row>
    <row r="42" spans="2:4" x14ac:dyDescent="0.25">
      <c r="C42" s="21"/>
    </row>
    <row r="43" spans="2:4" x14ac:dyDescent="0.25">
      <c r="B43" t="s">
        <v>243</v>
      </c>
      <c r="C43" t="s">
        <v>241</v>
      </c>
      <c r="D43" t="s">
        <v>242</v>
      </c>
    </row>
    <row r="45" spans="2:4" x14ac:dyDescent="0.25">
      <c r="C45" s="117" t="s">
        <v>289</v>
      </c>
    </row>
    <row r="46" spans="2:4" x14ac:dyDescent="0.25">
      <c r="C46" s="117" t="s">
        <v>290</v>
      </c>
    </row>
    <row r="48" spans="2:4" x14ac:dyDescent="0.25">
      <c r="C48" t="s">
        <v>293</v>
      </c>
    </row>
  </sheetData>
  <mergeCells count="5">
    <mergeCell ref="A5:R5"/>
    <mergeCell ref="A1:R1"/>
    <mergeCell ref="A2:R2"/>
    <mergeCell ref="A3:R3"/>
    <mergeCell ref="A4:R4"/>
  </mergeCells>
  <phoneticPr fontId="9" type="noConversion"/>
  <pageMargins left="0.7" right="0.7" top="0.75" bottom="0.75" header="0.3" footer="0.3"/>
  <pageSetup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pane xSplit="3" ySplit="7" topLeftCell="E14" activePane="bottomRight" state="frozen"/>
      <selection pane="topRight" activeCell="D1" sqref="D1"/>
      <selection pane="bottomLeft" activeCell="A8" sqref="A8"/>
      <selection pane="bottomRight" activeCell="E19" sqref="E19"/>
    </sheetView>
  </sheetViews>
  <sheetFormatPr baseColWidth="10" defaultRowHeight="15" x14ac:dyDescent="0.25"/>
  <cols>
    <col min="1" max="1" width="3" bestFit="1" customWidth="1"/>
    <col min="2" max="2" width="11" bestFit="1" customWidth="1"/>
    <col min="3" max="3" width="42.7109375" customWidth="1"/>
    <col min="4" max="4" width="28.42578125" bestFit="1" customWidth="1"/>
    <col min="5" max="5" width="36.140625" customWidth="1"/>
    <col min="6" max="6" width="23.85546875" customWidth="1"/>
    <col min="7" max="7" width="16.85546875" bestFit="1" customWidth="1"/>
    <col min="8" max="9" width="6.42578125" bestFit="1" customWidth="1"/>
    <col min="10" max="16" width="6.28515625" bestFit="1" customWidth="1"/>
    <col min="17" max="22" width="6.5703125" bestFit="1" customWidth="1"/>
    <col min="23" max="24" width="6.140625" bestFit="1" customWidth="1"/>
  </cols>
  <sheetData>
    <row r="1" spans="1:24" ht="18.75" x14ac:dyDescent="0.3">
      <c r="A1" s="131" t="s">
        <v>19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</row>
    <row r="2" spans="1:24" ht="15.75" x14ac:dyDescent="0.25">
      <c r="A2" s="130" t="s">
        <v>24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</row>
    <row r="3" spans="1:24" ht="15.75" x14ac:dyDescent="0.25">
      <c r="A3" s="130" t="s">
        <v>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4" ht="15.75" x14ac:dyDescent="0.25">
      <c r="A4" s="130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</row>
    <row r="5" spans="1:24" ht="15.75" x14ac:dyDescent="0.25">
      <c r="A5" s="130" t="s">
        <v>49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1:24" ht="18.75" x14ac:dyDescent="0.3">
      <c r="B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4" x14ac:dyDescent="0.25">
      <c r="A7" s="1"/>
      <c r="B7" s="7" t="s">
        <v>21</v>
      </c>
      <c r="C7" s="24" t="s">
        <v>22</v>
      </c>
      <c r="D7" s="9" t="s">
        <v>39</v>
      </c>
      <c r="E7" s="26" t="s">
        <v>65</v>
      </c>
      <c r="F7" s="9" t="s">
        <v>48</v>
      </c>
      <c r="G7" s="9" t="s">
        <v>42</v>
      </c>
      <c r="H7" s="10">
        <v>43678</v>
      </c>
      <c r="I7" s="10">
        <v>46235</v>
      </c>
      <c r="J7" s="10">
        <v>37500</v>
      </c>
      <c r="K7" s="10">
        <v>40057</v>
      </c>
      <c r="L7" s="10">
        <v>42614</v>
      </c>
      <c r="M7" s="10">
        <v>45170</v>
      </c>
      <c r="N7" s="10">
        <v>47727</v>
      </c>
      <c r="O7" s="10">
        <v>39356</v>
      </c>
      <c r="P7" s="10">
        <v>41913</v>
      </c>
      <c r="Q7" s="10">
        <v>44470</v>
      </c>
      <c r="R7" s="10">
        <v>47027</v>
      </c>
      <c r="S7" s="10">
        <v>38292</v>
      </c>
      <c r="T7" s="10">
        <v>40848</v>
      </c>
      <c r="U7" s="10">
        <v>43405</v>
      </c>
      <c r="V7" s="10">
        <v>45962</v>
      </c>
      <c r="W7" s="10">
        <v>37591</v>
      </c>
      <c r="X7" s="10">
        <v>40148</v>
      </c>
    </row>
    <row r="8" spans="1:24" x14ac:dyDescent="0.25">
      <c r="A8" s="12">
        <v>1</v>
      </c>
      <c r="B8" s="1">
        <v>2007268427</v>
      </c>
      <c r="C8" s="25" t="s">
        <v>51</v>
      </c>
      <c r="D8" s="16" t="s">
        <v>66</v>
      </c>
      <c r="E8" s="27" t="s">
        <v>67</v>
      </c>
      <c r="F8" s="16"/>
      <c r="G8" s="14">
        <v>3102209850</v>
      </c>
      <c r="H8" s="14"/>
      <c r="I8" s="15"/>
      <c r="J8" s="13"/>
      <c r="K8" s="13"/>
      <c r="L8" s="13"/>
      <c r="M8" s="13"/>
      <c r="N8" s="13"/>
      <c r="O8" s="13"/>
      <c r="P8" s="13" t="s">
        <v>73</v>
      </c>
      <c r="Q8" s="13"/>
      <c r="R8" s="13"/>
      <c r="S8" s="13"/>
      <c r="T8" s="13"/>
      <c r="U8" s="13"/>
      <c r="V8" s="13"/>
      <c r="W8" s="13"/>
      <c r="X8" s="13"/>
    </row>
    <row r="9" spans="1:24" x14ac:dyDescent="0.25">
      <c r="A9" s="12">
        <v>2</v>
      </c>
      <c r="B9" s="1">
        <v>2007269500</v>
      </c>
      <c r="C9" s="25" t="s">
        <v>52</v>
      </c>
      <c r="D9" s="16" t="s">
        <v>40</v>
      </c>
      <c r="E9" s="27" t="s">
        <v>68</v>
      </c>
      <c r="F9" s="16" t="s">
        <v>69</v>
      </c>
      <c r="G9" s="14">
        <v>3124373625</v>
      </c>
      <c r="H9" s="14"/>
      <c r="I9" s="15"/>
      <c r="J9" s="13"/>
      <c r="K9" s="13"/>
      <c r="L9" s="13"/>
      <c r="M9" s="13"/>
      <c r="N9" s="13"/>
      <c r="O9" s="13"/>
      <c r="P9" s="13"/>
      <c r="Q9" s="13"/>
      <c r="R9" s="13" t="s">
        <v>73</v>
      </c>
      <c r="S9" s="13"/>
      <c r="T9" s="13"/>
      <c r="U9" s="13"/>
      <c r="V9" s="13"/>
      <c r="W9" s="13"/>
      <c r="X9" s="13"/>
    </row>
    <row r="10" spans="1:24" x14ac:dyDescent="0.25">
      <c r="A10" s="12">
        <v>3</v>
      </c>
      <c r="B10" s="1">
        <v>2008171161</v>
      </c>
      <c r="C10" s="25" t="s">
        <v>53</v>
      </c>
      <c r="D10" s="16" t="s">
        <v>40</v>
      </c>
      <c r="E10" s="27" t="s">
        <v>70</v>
      </c>
      <c r="F10" s="16" t="s">
        <v>71</v>
      </c>
      <c r="G10" s="14">
        <v>3144513638</v>
      </c>
      <c r="H10" s="14"/>
      <c r="I10" s="15"/>
      <c r="J10" s="13"/>
      <c r="K10" s="13"/>
      <c r="L10" s="13"/>
      <c r="M10" s="13" t="s">
        <v>73</v>
      </c>
      <c r="N10" s="13" t="s">
        <v>73</v>
      </c>
      <c r="O10" s="13" t="s">
        <v>73</v>
      </c>
      <c r="P10" s="13" t="s">
        <v>73</v>
      </c>
      <c r="Q10" s="13"/>
      <c r="R10" s="13" t="s">
        <v>73</v>
      </c>
      <c r="S10" s="13" t="s">
        <v>73</v>
      </c>
      <c r="T10" s="13" t="s">
        <v>73</v>
      </c>
      <c r="U10" s="13" t="s">
        <v>73</v>
      </c>
      <c r="V10" s="13" t="s">
        <v>73</v>
      </c>
      <c r="W10" s="13"/>
      <c r="X10" s="13"/>
    </row>
    <row r="11" spans="1:24" x14ac:dyDescent="0.25">
      <c r="A11" s="12">
        <v>4</v>
      </c>
      <c r="B11" s="1">
        <v>2006136292</v>
      </c>
      <c r="C11" s="25" t="s">
        <v>54</v>
      </c>
      <c r="D11" s="16" t="s">
        <v>41</v>
      </c>
      <c r="E11" s="27" t="s">
        <v>149</v>
      </c>
      <c r="F11" s="16" t="s">
        <v>72</v>
      </c>
      <c r="G11" s="14">
        <v>3183665573</v>
      </c>
      <c r="H11" s="14"/>
      <c r="I11" s="15"/>
      <c r="J11" s="13"/>
      <c r="K11" s="13"/>
      <c r="L11" s="13" t="s">
        <v>73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x14ac:dyDescent="0.25">
      <c r="A12" s="12">
        <v>5</v>
      </c>
      <c r="B12">
        <v>2007166642</v>
      </c>
      <c r="C12" s="20" t="s">
        <v>137</v>
      </c>
      <c r="D12" s="40" t="s">
        <v>138</v>
      </c>
      <c r="E12" s="21" t="s">
        <v>146</v>
      </c>
      <c r="F12" s="36" t="s">
        <v>139</v>
      </c>
      <c r="G12" s="20">
        <v>3163447285</v>
      </c>
      <c r="H12" s="14"/>
      <c r="I12" s="15"/>
      <c r="J12" s="13"/>
      <c r="K12" s="13"/>
      <c r="L12" s="13"/>
      <c r="M12" s="13"/>
      <c r="N12" s="13" t="s">
        <v>73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12">
        <v>6</v>
      </c>
      <c r="B13" s="1">
        <v>2008171372</v>
      </c>
      <c r="C13" s="25" t="s">
        <v>55</v>
      </c>
      <c r="D13" s="16" t="s">
        <v>40</v>
      </c>
      <c r="E13" s="27" t="s">
        <v>74</v>
      </c>
      <c r="F13" s="16" t="s">
        <v>75</v>
      </c>
      <c r="G13" s="14">
        <v>3125546406</v>
      </c>
      <c r="H13" s="14"/>
      <c r="I13" s="15"/>
      <c r="J13" s="13"/>
      <c r="K13" s="13"/>
      <c r="L13" s="13"/>
      <c r="M13" s="13"/>
      <c r="N13" s="13"/>
      <c r="O13" s="13"/>
      <c r="P13" s="13" t="s">
        <v>73</v>
      </c>
      <c r="Q13" s="13"/>
      <c r="R13" s="13" t="s">
        <v>73</v>
      </c>
      <c r="S13" s="13"/>
      <c r="T13" s="13"/>
      <c r="U13" s="13" t="s">
        <v>238</v>
      </c>
      <c r="V13" s="13"/>
      <c r="W13" s="13"/>
      <c r="X13" s="13"/>
    </row>
    <row r="14" spans="1:24" x14ac:dyDescent="0.25">
      <c r="A14" s="12">
        <v>7</v>
      </c>
      <c r="B14" s="1">
        <v>2009179339</v>
      </c>
      <c r="C14" s="25" t="s">
        <v>56</v>
      </c>
      <c r="D14" s="16" t="s">
        <v>66</v>
      </c>
      <c r="E14" s="27" t="s">
        <v>142</v>
      </c>
      <c r="F14" s="16"/>
      <c r="G14" s="14">
        <v>3142776186</v>
      </c>
      <c r="H14" s="14"/>
      <c r="I14" s="15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x14ac:dyDescent="0.25">
      <c r="A15" s="12">
        <v>8</v>
      </c>
      <c r="B15" s="1">
        <v>2007269719</v>
      </c>
      <c r="C15" s="25" t="s">
        <v>57</v>
      </c>
      <c r="D15" s="16" t="s">
        <v>41</v>
      </c>
      <c r="E15" s="27" t="s">
        <v>140</v>
      </c>
      <c r="F15" s="16" t="s">
        <v>141</v>
      </c>
      <c r="G15" s="14">
        <v>3115402739</v>
      </c>
      <c r="H15" s="14" t="s">
        <v>73</v>
      </c>
      <c r="I15" s="15"/>
      <c r="J15" s="13"/>
      <c r="K15" s="13" t="s">
        <v>73</v>
      </c>
      <c r="L15" s="13"/>
      <c r="M15" s="13"/>
      <c r="N15" s="13"/>
      <c r="O15" s="13" t="s">
        <v>73</v>
      </c>
      <c r="P15" s="13"/>
      <c r="Q15" s="13"/>
      <c r="R15" s="13"/>
      <c r="S15" s="13" t="s">
        <v>73</v>
      </c>
      <c r="T15" s="13"/>
      <c r="U15" s="13"/>
      <c r="V15" s="13" t="s">
        <v>238</v>
      </c>
      <c r="W15" s="13"/>
      <c r="X15" s="13"/>
    </row>
    <row r="16" spans="1:24" x14ac:dyDescent="0.25">
      <c r="A16" s="12">
        <v>9</v>
      </c>
      <c r="B16" s="1">
        <v>2006133850</v>
      </c>
      <c r="C16" s="25" t="s">
        <v>58</v>
      </c>
      <c r="D16" s="16" t="s">
        <v>41</v>
      </c>
      <c r="E16" s="27" t="s">
        <v>152</v>
      </c>
      <c r="F16" s="16" t="s">
        <v>136</v>
      </c>
      <c r="G16" s="14">
        <v>3158468334</v>
      </c>
      <c r="H16" s="14" t="s">
        <v>73</v>
      </c>
      <c r="I16" s="15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x14ac:dyDescent="0.25">
      <c r="A17" s="12">
        <v>10</v>
      </c>
      <c r="B17" s="1">
        <v>2008276333</v>
      </c>
      <c r="C17" s="25" t="s">
        <v>59</v>
      </c>
      <c r="D17" s="16" t="s">
        <v>6</v>
      </c>
      <c r="E17" s="27" t="s">
        <v>143</v>
      </c>
      <c r="F17" s="16"/>
      <c r="G17" s="14">
        <v>3114966416</v>
      </c>
      <c r="H17" s="14"/>
      <c r="I17" s="15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x14ac:dyDescent="0.25">
      <c r="A18" s="12">
        <v>11</v>
      </c>
      <c r="B18" s="1">
        <v>2007167568</v>
      </c>
      <c r="C18" s="18" t="s">
        <v>92</v>
      </c>
      <c r="D18" s="28" t="s">
        <v>47</v>
      </c>
      <c r="E18" s="27" t="s">
        <v>150</v>
      </c>
      <c r="F18" s="16"/>
      <c r="G18" s="14">
        <v>3134506656</v>
      </c>
      <c r="H18" s="14" t="s">
        <v>73</v>
      </c>
      <c r="I18" s="15"/>
      <c r="J18" s="13"/>
      <c r="K18" s="13"/>
      <c r="L18" s="13"/>
      <c r="M18" s="13"/>
      <c r="N18" s="13" t="s">
        <v>73</v>
      </c>
      <c r="O18" s="13" t="s">
        <v>73</v>
      </c>
      <c r="P18" s="13"/>
      <c r="Q18" s="13"/>
      <c r="R18" s="13"/>
      <c r="S18" s="13"/>
      <c r="T18" s="13"/>
      <c r="U18" s="13" t="s">
        <v>73</v>
      </c>
      <c r="V18" s="13" t="s">
        <v>73</v>
      </c>
      <c r="W18" s="13"/>
      <c r="X18" s="13"/>
    </row>
    <row r="19" spans="1:24" x14ac:dyDescent="0.25">
      <c r="A19" s="12">
        <v>12</v>
      </c>
      <c r="B19" s="1">
        <v>2008276737</v>
      </c>
      <c r="C19" s="25" t="s">
        <v>60</v>
      </c>
      <c r="D19" s="16" t="s">
        <v>6</v>
      </c>
      <c r="E19" s="27" t="s">
        <v>148</v>
      </c>
      <c r="F19" s="16"/>
      <c r="G19" s="14">
        <v>3105305737</v>
      </c>
      <c r="H19" s="14"/>
      <c r="I19" s="15"/>
      <c r="J19" s="13"/>
      <c r="K19" s="13"/>
      <c r="L19" s="13"/>
      <c r="M19" s="13" t="s">
        <v>73</v>
      </c>
      <c r="N19" s="13"/>
      <c r="O19" s="13"/>
      <c r="P19" s="13" t="s">
        <v>73</v>
      </c>
      <c r="Q19" s="13"/>
      <c r="R19" s="13" t="s">
        <v>73</v>
      </c>
      <c r="S19" s="13" t="s">
        <v>73</v>
      </c>
      <c r="T19" s="13"/>
      <c r="U19" s="13" t="s">
        <v>73</v>
      </c>
      <c r="V19" s="13"/>
      <c r="W19" s="13"/>
      <c r="X19" s="13"/>
    </row>
    <row r="20" spans="1:24" x14ac:dyDescent="0.25">
      <c r="A20" s="12">
        <v>13</v>
      </c>
      <c r="B20" s="1">
        <v>2007270243</v>
      </c>
      <c r="C20" s="37" t="s">
        <v>123</v>
      </c>
      <c r="D20" s="16" t="s">
        <v>163</v>
      </c>
      <c r="E20" s="27" t="s">
        <v>165</v>
      </c>
      <c r="F20" s="16"/>
      <c r="G20" s="14">
        <v>3132440263</v>
      </c>
      <c r="H20" s="14"/>
      <c r="I20" s="15"/>
      <c r="J20" s="13" t="s">
        <v>73</v>
      </c>
      <c r="K20" s="13"/>
      <c r="L20" s="13"/>
      <c r="M20" s="13" t="s">
        <v>73</v>
      </c>
      <c r="N20" s="13"/>
      <c r="O20" s="13" t="s">
        <v>73</v>
      </c>
      <c r="P20" s="13" t="s">
        <v>73</v>
      </c>
      <c r="Q20" s="13"/>
      <c r="R20" s="13" t="s">
        <v>73</v>
      </c>
      <c r="S20" s="13" t="s">
        <v>73</v>
      </c>
      <c r="T20" s="13" t="s">
        <v>73</v>
      </c>
      <c r="U20" s="13" t="s">
        <v>73</v>
      </c>
      <c r="V20" s="13" t="s">
        <v>73</v>
      </c>
      <c r="W20" s="13"/>
      <c r="X20" s="13"/>
    </row>
    <row r="21" spans="1:24" x14ac:dyDescent="0.25">
      <c r="A21" s="12">
        <v>14</v>
      </c>
      <c r="B21" s="44">
        <v>2005100002</v>
      </c>
      <c r="C21" s="43" t="s">
        <v>61</v>
      </c>
      <c r="D21" s="16" t="s">
        <v>66</v>
      </c>
      <c r="E21" s="35" t="s">
        <v>164</v>
      </c>
      <c r="F21" s="16" t="s">
        <v>76</v>
      </c>
      <c r="G21" s="14">
        <v>3125131590</v>
      </c>
      <c r="H21" s="14"/>
      <c r="I21" s="15"/>
      <c r="J21" s="13" t="s">
        <v>73</v>
      </c>
      <c r="K21" s="13" t="s">
        <v>73</v>
      </c>
      <c r="L21" s="13" t="s">
        <v>73</v>
      </c>
      <c r="M21" s="13" t="s">
        <v>73</v>
      </c>
      <c r="N21" s="13"/>
      <c r="O21" s="13"/>
      <c r="P21" s="13" t="s">
        <v>73</v>
      </c>
      <c r="Q21" s="13"/>
      <c r="R21" s="13"/>
      <c r="S21" s="13"/>
      <c r="T21" s="13"/>
      <c r="U21" s="13"/>
      <c r="V21" s="13"/>
      <c r="W21" s="13"/>
      <c r="X21" s="13"/>
    </row>
    <row r="22" spans="1:24" x14ac:dyDescent="0.25">
      <c r="A22" s="12">
        <v>15</v>
      </c>
      <c r="B22">
        <v>2010192610</v>
      </c>
      <c r="C22" s="20" t="s">
        <v>78</v>
      </c>
      <c r="D22" s="36" t="s">
        <v>79</v>
      </c>
      <c r="E22" s="35" t="s">
        <v>80</v>
      </c>
      <c r="F22" s="23"/>
      <c r="G22" s="14">
        <v>3202375322</v>
      </c>
      <c r="H22" s="14"/>
      <c r="I22" s="15"/>
      <c r="J22" s="13" t="s">
        <v>73</v>
      </c>
      <c r="K22" s="13"/>
      <c r="L22" s="13"/>
      <c r="M22" s="13" t="s">
        <v>73</v>
      </c>
      <c r="N22" s="13"/>
      <c r="O22" s="13"/>
      <c r="P22" s="13"/>
      <c r="Q22" s="13"/>
      <c r="R22" s="13"/>
      <c r="S22" s="13" t="s">
        <v>73</v>
      </c>
      <c r="T22" s="13" t="s">
        <v>73</v>
      </c>
      <c r="U22" s="13"/>
      <c r="V22" s="13"/>
      <c r="W22" s="13"/>
      <c r="X22" s="13"/>
    </row>
    <row r="23" spans="1:24" x14ac:dyDescent="0.25">
      <c r="A23" s="12">
        <v>16</v>
      </c>
      <c r="B23" s="1">
        <v>2009179005</v>
      </c>
      <c r="C23" s="25" t="s">
        <v>62</v>
      </c>
      <c r="D23" s="16" t="s">
        <v>40</v>
      </c>
      <c r="E23" s="15" t="s">
        <v>77</v>
      </c>
      <c r="F23" s="16"/>
      <c r="G23" s="14">
        <v>3114877558</v>
      </c>
      <c r="H23" s="14"/>
      <c r="I23" s="15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x14ac:dyDescent="0.25">
      <c r="A24" s="12">
        <v>17</v>
      </c>
      <c r="B24" s="1">
        <v>2009181540</v>
      </c>
      <c r="C24" s="14" t="s">
        <v>81</v>
      </c>
      <c r="D24" s="16" t="s">
        <v>82</v>
      </c>
      <c r="E24" s="35" t="s">
        <v>145</v>
      </c>
      <c r="F24" s="1"/>
      <c r="G24" s="14">
        <v>3125832445</v>
      </c>
      <c r="H24" s="14"/>
      <c r="I24" s="15"/>
      <c r="J24" s="13"/>
      <c r="K24" s="13"/>
      <c r="L24" s="13"/>
      <c r="M24" s="13" t="s">
        <v>73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x14ac:dyDescent="0.25">
      <c r="A25" s="12">
        <v>18</v>
      </c>
      <c r="B25">
        <v>2006263369</v>
      </c>
      <c r="C25" s="37" t="s">
        <v>124</v>
      </c>
      <c r="D25" s="16" t="s">
        <v>40</v>
      </c>
      <c r="E25" s="35" t="s">
        <v>151</v>
      </c>
      <c r="F25" s="1"/>
      <c r="G25" s="14">
        <v>3208028418</v>
      </c>
      <c r="H25" s="14"/>
      <c r="I25" s="15"/>
      <c r="J25" s="13"/>
      <c r="K25" s="13"/>
      <c r="L25" s="13"/>
      <c r="M25" s="13"/>
      <c r="N25" s="13"/>
      <c r="O25" s="13" t="s">
        <v>73</v>
      </c>
      <c r="P25" s="13"/>
      <c r="Q25" s="13"/>
      <c r="R25" s="13"/>
      <c r="S25" s="13" t="s">
        <v>73</v>
      </c>
      <c r="T25" s="13"/>
      <c r="U25" s="13" t="s">
        <v>73</v>
      </c>
      <c r="V25" s="13"/>
      <c r="W25" s="13"/>
      <c r="X25" s="13"/>
    </row>
    <row r="26" spans="1:24" x14ac:dyDescent="0.25">
      <c r="A26" s="12">
        <v>19</v>
      </c>
      <c r="B26" s="1">
        <v>2007269909</v>
      </c>
      <c r="C26" s="25" t="s">
        <v>63</v>
      </c>
      <c r="D26" s="16" t="s">
        <v>40</v>
      </c>
      <c r="E26" s="27" t="s">
        <v>147</v>
      </c>
      <c r="F26" s="16"/>
      <c r="G26" s="14">
        <v>3123087079</v>
      </c>
      <c r="H26" s="14"/>
      <c r="I26" s="15"/>
      <c r="J26" s="13"/>
      <c r="K26" s="13"/>
      <c r="L26" s="13"/>
      <c r="M26" s="13"/>
      <c r="N26" s="13"/>
      <c r="O26" s="13" t="s">
        <v>73</v>
      </c>
      <c r="P26" s="13"/>
      <c r="Q26" s="13"/>
      <c r="R26" s="13"/>
      <c r="S26" s="13"/>
      <c r="T26" s="13"/>
      <c r="U26" s="13"/>
      <c r="V26" s="13"/>
      <c r="W26" s="13"/>
      <c r="X26" s="13"/>
    </row>
    <row r="27" spans="1:24" x14ac:dyDescent="0.25">
      <c r="A27" s="12">
        <v>20</v>
      </c>
      <c r="B27" s="1">
        <v>2008171428</v>
      </c>
      <c r="C27" s="25" t="s">
        <v>64</v>
      </c>
      <c r="D27" s="16" t="s">
        <v>6</v>
      </c>
      <c r="E27" s="27" t="s">
        <v>144</v>
      </c>
      <c r="F27" s="16"/>
      <c r="G27" s="14">
        <v>3105576739</v>
      </c>
      <c r="H27" s="14"/>
      <c r="I27" s="15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x14ac:dyDescent="0.25">
      <c r="D28" s="17"/>
      <c r="E28" s="17"/>
      <c r="F28" s="17"/>
    </row>
    <row r="29" spans="1:24" x14ac:dyDescent="0.25">
      <c r="C29" s="20"/>
      <c r="D29" s="22"/>
      <c r="G29" s="20"/>
    </row>
  </sheetData>
  <mergeCells count="5">
    <mergeCell ref="A5:X5"/>
    <mergeCell ref="A1:X1"/>
    <mergeCell ref="A2:X2"/>
    <mergeCell ref="A3:X3"/>
    <mergeCell ref="A4:X4"/>
  </mergeCells>
  <phoneticPr fontId="9" type="noConversion"/>
  <hyperlinks>
    <hyperlink ref="E8" r:id="rId1"/>
    <hyperlink ref="E9" r:id="rId2"/>
    <hyperlink ref="E10" r:id="rId3"/>
    <hyperlink ref="E11" r:id="rId4"/>
    <hyperlink ref="E13" r:id="rId5"/>
    <hyperlink ref="E23" r:id="rId6"/>
    <hyperlink ref="E22" r:id="rId7"/>
    <hyperlink ref="E15" r:id="rId8"/>
    <hyperlink ref="E14" r:id="rId9"/>
    <hyperlink ref="E17" r:id="rId10"/>
    <hyperlink ref="E27" r:id="rId11"/>
    <hyperlink ref="E24" r:id="rId12"/>
    <hyperlink ref="E26" r:id="rId13"/>
    <hyperlink ref="E19" r:id="rId14"/>
    <hyperlink ref="E18" r:id="rId15"/>
    <hyperlink ref="E25" r:id="rId16"/>
    <hyperlink ref="E16" r:id="rId17"/>
    <hyperlink ref="E12" r:id="rId18"/>
    <hyperlink ref="E21" r:id="rId19"/>
    <hyperlink ref="E20" r:id="rId20"/>
  </hyperlinks>
  <pageMargins left="0.7" right="0.7" top="0.75" bottom="0.75" header="0.3" footer="0.3"/>
  <pageSetup orientation="portrait" horizontalDpi="4294967293" verticalDpi="0" r:id="rId2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1"/>
  <sheetViews>
    <sheetView workbookViewId="0">
      <pane xSplit="3" ySplit="7" topLeftCell="N21" activePane="bottomRight" state="frozen"/>
      <selection pane="topRight" activeCell="D1" sqref="D1"/>
      <selection pane="bottomLeft" activeCell="A8" sqref="A8"/>
      <selection pane="bottomRight" activeCell="R25" sqref="R25"/>
    </sheetView>
  </sheetViews>
  <sheetFormatPr baseColWidth="10" defaultRowHeight="15" x14ac:dyDescent="0.25"/>
  <cols>
    <col min="1" max="1" width="3" bestFit="1" customWidth="1"/>
    <col min="2" max="2" width="11" bestFit="1" customWidth="1"/>
    <col min="3" max="3" width="43" customWidth="1"/>
    <col min="4" max="4" width="26.42578125" customWidth="1"/>
    <col min="5" max="5" width="4.42578125" customWidth="1"/>
    <col min="6" max="6" width="9.85546875" customWidth="1"/>
    <col min="7" max="8" width="6.28515625" bestFit="1" customWidth="1"/>
    <col min="9" max="9" width="7.7109375" bestFit="1" customWidth="1"/>
    <col min="10" max="11" width="6.28515625" bestFit="1" customWidth="1"/>
    <col min="12" max="14" width="6.5703125" bestFit="1" customWidth="1"/>
    <col min="15" max="15" width="6.140625" bestFit="1" customWidth="1"/>
    <col min="16" max="16" width="7.28515625" customWidth="1"/>
    <col min="17" max="17" width="6.140625" bestFit="1" customWidth="1"/>
  </cols>
  <sheetData>
    <row r="1" spans="1:18" ht="18.75" x14ac:dyDescent="0.3">
      <c r="A1" s="131" t="s">
        <v>19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8" ht="15.75" x14ac:dyDescent="0.25">
      <c r="A2" s="130" t="s">
        <v>24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8" ht="15.75" x14ac:dyDescent="0.25">
      <c r="A3" s="130" t="s">
        <v>43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8" ht="15.75" x14ac:dyDescent="0.25">
      <c r="A4" s="130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8" ht="15.75" x14ac:dyDescent="0.25">
      <c r="A5" s="130" t="s">
        <v>44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</row>
    <row r="6" spans="1:18" ht="57" x14ac:dyDescent="0.25">
      <c r="B6" s="5"/>
      <c r="E6" s="111" t="s">
        <v>285</v>
      </c>
      <c r="G6" s="97" t="s">
        <v>265</v>
      </c>
      <c r="H6" s="52" t="s">
        <v>185</v>
      </c>
      <c r="I6" s="71" t="s">
        <v>204</v>
      </c>
      <c r="J6" s="71" t="s">
        <v>206</v>
      </c>
      <c r="K6" s="97" t="s">
        <v>282</v>
      </c>
      <c r="L6" s="71" t="s">
        <v>217</v>
      </c>
      <c r="M6" s="110" t="s">
        <v>268</v>
      </c>
      <c r="N6" s="114" t="s">
        <v>167</v>
      </c>
      <c r="O6" s="110" t="s">
        <v>286</v>
      </c>
      <c r="P6" s="110" t="s">
        <v>287</v>
      </c>
      <c r="Q6" s="112" t="s">
        <v>283</v>
      </c>
    </row>
    <row r="7" spans="1:18" ht="26.25" x14ac:dyDescent="0.25">
      <c r="A7" s="1"/>
      <c r="B7" s="7" t="s">
        <v>21</v>
      </c>
      <c r="C7" s="8" t="s">
        <v>22</v>
      </c>
      <c r="D7" s="9" t="s">
        <v>23</v>
      </c>
      <c r="E7" s="9" t="s">
        <v>177</v>
      </c>
      <c r="F7" s="51" t="s">
        <v>178</v>
      </c>
      <c r="G7" s="10">
        <v>42979</v>
      </c>
      <c r="H7" s="10">
        <v>38991</v>
      </c>
      <c r="I7" s="113" t="s">
        <v>205</v>
      </c>
      <c r="J7" s="10">
        <v>45200</v>
      </c>
      <c r="K7" s="10">
        <v>45200</v>
      </c>
      <c r="L7" s="10">
        <v>40118</v>
      </c>
      <c r="M7" s="10">
        <v>43770</v>
      </c>
      <c r="N7" s="10">
        <v>46327</v>
      </c>
      <c r="O7" s="10">
        <v>37956</v>
      </c>
      <c r="P7" s="10"/>
      <c r="Q7" s="10">
        <v>40513</v>
      </c>
    </row>
    <row r="8" spans="1:18" x14ac:dyDescent="0.25">
      <c r="A8" s="12">
        <v>1</v>
      </c>
      <c r="B8" s="1">
        <v>2010192921</v>
      </c>
      <c r="C8" s="14" t="s">
        <v>88</v>
      </c>
      <c r="D8" s="16" t="s">
        <v>248</v>
      </c>
      <c r="E8" s="46">
        <v>4.8</v>
      </c>
      <c r="F8" s="14" t="s">
        <v>180</v>
      </c>
      <c r="G8" s="47">
        <v>2</v>
      </c>
      <c r="H8" s="47">
        <v>3.8</v>
      </c>
      <c r="I8" s="47"/>
      <c r="J8" s="47"/>
      <c r="K8" s="47">
        <v>2</v>
      </c>
      <c r="L8" s="47">
        <v>3</v>
      </c>
      <c r="M8" s="47">
        <v>5</v>
      </c>
      <c r="N8" s="47">
        <v>4.5</v>
      </c>
      <c r="O8" s="47">
        <v>4.5999999999999996</v>
      </c>
      <c r="P8" s="47">
        <f>AVERAGE(H8,I8,J8,L8,N8)</f>
        <v>3.7666666666666671</v>
      </c>
      <c r="Q8" s="64">
        <f>SUM(E8*15%+G8*15%+K8*20%+M8*10%+O8*30%+P8*10%)</f>
        <v>3.6766666666666667</v>
      </c>
      <c r="R8" s="118">
        <v>3.8</v>
      </c>
    </row>
    <row r="9" spans="1:18" x14ac:dyDescent="0.25">
      <c r="A9" s="12">
        <v>2</v>
      </c>
      <c r="B9" s="1">
        <v>2007167322</v>
      </c>
      <c r="C9" s="38" t="s">
        <v>110</v>
      </c>
      <c r="D9" s="16" t="s">
        <v>249</v>
      </c>
      <c r="E9" s="46">
        <v>4.8</v>
      </c>
      <c r="F9" s="14" t="s">
        <v>180</v>
      </c>
      <c r="G9" s="47">
        <v>2</v>
      </c>
      <c r="H9" s="47">
        <v>3.5</v>
      </c>
      <c r="I9" s="58"/>
      <c r="J9" s="47">
        <v>4</v>
      </c>
      <c r="K9" s="47">
        <v>3</v>
      </c>
      <c r="L9" s="47">
        <v>5</v>
      </c>
      <c r="M9" s="47">
        <v>4.2</v>
      </c>
      <c r="N9" s="47">
        <v>5</v>
      </c>
      <c r="O9" s="47">
        <v>3</v>
      </c>
      <c r="P9" s="47">
        <f t="shared" ref="P9:P29" si="0">AVERAGE(H9,I9,J9,L9,N9)</f>
        <v>4.375</v>
      </c>
      <c r="Q9" s="64">
        <f t="shared" ref="Q9:Q29" si="1">SUM(E9*15%+G9*15%+K9*20%+M9*10%+O9*30%+P9*10%)</f>
        <v>3.3774999999999999</v>
      </c>
      <c r="R9" s="118">
        <v>3.5</v>
      </c>
    </row>
    <row r="10" spans="1:18" x14ac:dyDescent="0.25">
      <c r="A10" s="12">
        <v>3</v>
      </c>
      <c r="B10" s="13">
        <v>2008172933</v>
      </c>
      <c r="C10" s="38" t="s">
        <v>125</v>
      </c>
      <c r="D10" s="16" t="s">
        <v>277</v>
      </c>
      <c r="E10" s="46">
        <v>5</v>
      </c>
      <c r="F10" s="14"/>
      <c r="G10" s="47">
        <v>4</v>
      </c>
      <c r="H10" s="64">
        <v>4</v>
      </c>
      <c r="I10" s="47">
        <v>5</v>
      </c>
      <c r="J10" s="47">
        <v>3</v>
      </c>
      <c r="K10" s="47">
        <v>4</v>
      </c>
      <c r="L10" s="47">
        <v>5</v>
      </c>
      <c r="M10" s="47">
        <v>5</v>
      </c>
      <c r="N10" s="47">
        <v>5</v>
      </c>
      <c r="O10" s="47">
        <v>4.5</v>
      </c>
      <c r="P10" s="47">
        <f t="shared" si="0"/>
        <v>4.4000000000000004</v>
      </c>
      <c r="Q10" s="47">
        <f t="shared" si="1"/>
        <v>4.4400000000000004</v>
      </c>
      <c r="R10" s="118">
        <v>4.5999999999999996</v>
      </c>
    </row>
    <row r="11" spans="1:18" x14ac:dyDescent="0.25">
      <c r="A11" s="12">
        <v>4</v>
      </c>
      <c r="B11" s="13">
        <v>2010192933</v>
      </c>
      <c r="C11" s="14" t="s">
        <v>89</v>
      </c>
      <c r="D11" s="16" t="s">
        <v>294</v>
      </c>
      <c r="E11" s="46">
        <v>4.5</v>
      </c>
      <c r="F11" s="14" t="s">
        <v>180</v>
      </c>
      <c r="G11" s="47">
        <v>3</v>
      </c>
      <c r="H11" s="47">
        <v>4.7</v>
      </c>
      <c r="I11" s="47"/>
      <c r="J11" s="47">
        <v>4</v>
      </c>
      <c r="K11" s="47">
        <v>5</v>
      </c>
      <c r="L11" s="47">
        <v>3</v>
      </c>
      <c r="M11" s="47">
        <v>3.8</v>
      </c>
      <c r="N11" s="47">
        <v>4.5</v>
      </c>
      <c r="O11" s="47">
        <v>4</v>
      </c>
      <c r="P11" s="47">
        <f t="shared" si="0"/>
        <v>4.05</v>
      </c>
      <c r="Q11" s="64">
        <f t="shared" si="1"/>
        <v>4.1100000000000003</v>
      </c>
      <c r="R11" s="94">
        <v>4.2</v>
      </c>
    </row>
    <row r="12" spans="1:18" x14ac:dyDescent="0.25">
      <c r="A12" s="12">
        <v>5</v>
      </c>
      <c r="B12" s="13">
        <v>2007270422</v>
      </c>
      <c r="C12" s="14" t="s">
        <v>27</v>
      </c>
      <c r="D12" s="16"/>
      <c r="E12" s="46"/>
      <c r="F12" s="14"/>
      <c r="G12" s="47"/>
      <c r="H12" s="47"/>
      <c r="I12" s="47"/>
      <c r="J12" s="47"/>
      <c r="K12" s="47"/>
      <c r="L12" s="47"/>
      <c r="M12" s="47"/>
      <c r="N12" s="47">
        <v>0</v>
      </c>
      <c r="O12" s="47"/>
      <c r="P12" s="47">
        <f t="shared" si="0"/>
        <v>0</v>
      </c>
      <c r="Q12" s="115">
        <f t="shared" si="1"/>
        <v>0</v>
      </c>
      <c r="R12" s="94">
        <v>0</v>
      </c>
    </row>
    <row r="13" spans="1:18" x14ac:dyDescent="0.25">
      <c r="A13" s="12">
        <v>6</v>
      </c>
      <c r="B13" s="13">
        <v>2007166522</v>
      </c>
      <c r="C13" s="14" t="s">
        <v>28</v>
      </c>
      <c r="D13" s="16" t="s">
        <v>217</v>
      </c>
      <c r="E13" s="46">
        <v>4.7</v>
      </c>
      <c r="F13" s="14" t="s">
        <v>180</v>
      </c>
      <c r="G13" s="47">
        <v>4</v>
      </c>
      <c r="H13" s="47">
        <v>5</v>
      </c>
      <c r="I13" s="47">
        <v>4.5999999999999996</v>
      </c>
      <c r="J13" s="47">
        <v>5</v>
      </c>
      <c r="K13" s="47">
        <v>5</v>
      </c>
      <c r="L13" s="47">
        <v>4.5999999999999996</v>
      </c>
      <c r="M13" s="47">
        <v>5</v>
      </c>
      <c r="N13" s="47">
        <v>5</v>
      </c>
      <c r="O13" s="47">
        <v>4.5</v>
      </c>
      <c r="P13" s="47">
        <f t="shared" si="0"/>
        <v>4.84</v>
      </c>
      <c r="Q13" s="47">
        <f t="shared" si="1"/>
        <v>4.6389999999999993</v>
      </c>
      <c r="R13" s="118">
        <v>4.8</v>
      </c>
    </row>
    <row r="14" spans="1:18" x14ac:dyDescent="0.25">
      <c r="A14" s="12">
        <v>7</v>
      </c>
      <c r="B14" s="13">
        <v>2008276431</v>
      </c>
      <c r="C14" s="14" t="s">
        <v>29</v>
      </c>
      <c r="D14" s="16" t="s">
        <v>182</v>
      </c>
      <c r="E14" s="46">
        <v>4.8</v>
      </c>
      <c r="F14" s="14" t="s">
        <v>180</v>
      </c>
      <c r="G14" s="47">
        <v>3</v>
      </c>
      <c r="H14" s="47">
        <v>4.5</v>
      </c>
      <c r="I14" s="47"/>
      <c r="J14" s="47">
        <v>4.8</v>
      </c>
      <c r="K14" s="47">
        <v>5</v>
      </c>
      <c r="L14" s="47">
        <v>3.8</v>
      </c>
      <c r="M14" s="47">
        <v>4.2</v>
      </c>
      <c r="N14" s="47">
        <v>5</v>
      </c>
      <c r="O14" s="47">
        <v>4</v>
      </c>
      <c r="P14" s="47">
        <f t="shared" si="0"/>
        <v>4.5250000000000004</v>
      </c>
      <c r="Q14" s="47">
        <f t="shared" si="1"/>
        <v>4.2424999999999997</v>
      </c>
      <c r="R14" s="124">
        <v>4.3</v>
      </c>
    </row>
    <row r="15" spans="1:18" x14ac:dyDescent="0.25">
      <c r="A15" s="12">
        <v>8</v>
      </c>
      <c r="B15" s="13">
        <v>2008276433</v>
      </c>
      <c r="C15" s="14" t="s">
        <v>30</v>
      </c>
      <c r="D15" s="16" t="s">
        <v>181</v>
      </c>
      <c r="E15" s="46">
        <v>5</v>
      </c>
      <c r="F15" s="14" t="s">
        <v>179</v>
      </c>
      <c r="G15" s="47">
        <v>4</v>
      </c>
      <c r="H15" s="47">
        <v>4.4000000000000004</v>
      </c>
      <c r="I15" s="47">
        <v>3</v>
      </c>
      <c r="J15" s="47">
        <v>5</v>
      </c>
      <c r="K15" s="47">
        <v>5</v>
      </c>
      <c r="L15" s="47">
        <v>4.8</v>
      </c>
      <c r="M15" s="47">
        <v>4.7</v>
      </c>
      <c r="N15" s="47">
        <v>5</v>
      </c>
      <c r="O15" s="47">
        <v>5</v>
      </c>
      <c r="P15" s="47">
        <f t="shared" si="0"/>
        <v>4.4399999999999995</v>
      </c>
      <c r="Q15" s="47">
        <f t="shared" si="1"/>
        <v>4.7640000000000002</v>
      </c>
      <c r="R15" s="118">
        <v>4.9000000000000004</v>
      </c>
    </row>
    <row r="16" spans="1:18" x14ac:dyDescent="0.25">
      <c r="A16" s="12">
        <v>9</v>
      </c>
      <c r="B16" s="13">
        <v>2005203546</v>
      </c>
      <c r="C16" s="38" t="s">
        <v>126</v>
      </c>
      <c r="D16" s="16"/>
      <c r="E16" s="46"/>
      <c r="F16" s="14"/>
      <c r="G16" s="47"/>
      <c r="H16" s="47"/>
      <c r="I16" s="47"/>
      <c r="J16" s="47"/>
      <c r="K16" s="47"/>
      <c r="L16" s="47"/>
      <c r="M16" s="47"/>
      <c r="N16" s="47">
        <v>0</v>
      </c>
      <c r="O16" s="47"/>
      <c r="P16" s="47">
        <f t="shared" si="0"/>
        <v>0</v>
      </c>
      <c r="Q16" s="115">
        <f t="shared" si="1"/>
        <v>0</v>
      </c>
      <c r="R16" s="124">
        <v>0</v>
      </c>
    </row>
    <row r="17" spans="1:18" x14ac:dyDescent="0.25">
      <c r="A17" s="12">
        <v>10</v>
      </c>
      <c r="B17" s="13">
        <v>2007269305</v>
      </c>
      <c r="C17" s="14" t="s">
        <v>31</v>
      </c>
      <c r="D17" s="16"/>
      <c r="E17" s="46"/>
      <c r="F17" s="61" t="s">
        <v>200</v>
      </c>
      <c r="G17" s="47">
        <v>4</v>
      </c>
      <c r="H17" s="47"/>
      <c r="I17" s="47"/>
      <c r="J17" s="47"/>
      <c r="K17" s="47"/>
      <c r="L17" s="47"/>
      <c r="M17" s="47">
        <v>2</v>
      </c>
      <c r="N17" s="47">
        <v>0</v>
      </c>
      <c r="O17" s="47"/>
      <c r="P17" s="47">
        <f t="shared" si="0"/>
        <v>0</v>
      </c>
      <c r="Q17" s="115">
        <f t="shared" si="1"/>
        <v>0.8</v>
      </c>
      <c r="R17" s="124">
        <v>0</v>
      </c>
    </row>
    <row r="18" spans="1:18" x14ac:dyDescent="0.25">
      <c r="A18" s="12">
        <v>11</v>
      </c>
      <c r="B18" s="13">
        <v>2007165285</v>
      </c>
      <c r="C18" s="14" t="s">
        <v>32</v>
      </c>
      <c r="D18" s="16" t="s">
        <v>218</v>
      </c>
      <c r="E18" s="46">
        <v>5</v>
      </c>
      <c r="F18" s="14" t="s">
        <v>180</v>
      </c>
      <c r="G18" s="47">
        <v>4</v>
      </c>
      <c r="H18" s="47"/>
      <c r="I18" s="47"/>
      <c r="J18" s="47"/>
      <c r="K18" s="47">
        <v>3</v>
      </c>
      <c r="L18" s="47"/>
      <c r="M18" s="47">
        <v>5</v>
      </c>
      <c r="N18" s="47">
        <v>4.5999999999999996</v>
      </c>
      <c r="O18" s="47">
        <v>4</v>
      </c>
      <c r="P18" s="47">
        <f t="shared" si="0"/>
        <v>4.5999999999999996</v>
      </c>
      <c r="Q18" s="64">
        <f t="shared" si="1"/>
        <v>4.1100000000000003</v>
      </c>
      <c r="R18" s="124">
        <v>4.2</v>
      </c>
    </row>
    <row r="19" spans="1:18" x14ac:dyDescent="0.25">
      <c r="A19" s="12">
        <v>12</v>
      </c>
      <c r="B19" s="13">
        <v>2010193385</v>
      </c>
      <c r="C19" s="14" t="s">
        <v>33</v>
      </c>
      <c r="D19" s="16" t="s">
        <v>246</v>
      </c>
      <c r="E19" s="46">
        <v>4.5</v>
      </c>
      <c r="F19" s="14" t="s">
        <v>180</v>
      </c>
      <c r="G19" s="47">
        <v>3</v>
      </c>
      <c r="H19" s="47"/>
      <c r="I19" s="47"/>
      <c r="J19" s="47"/>
      <c r="K19" s="47">
        <v>4.4000000000000004</v>
      </c>
      <c r="L19" s="47"/>
      <c r="M19" s="47">
        <v>2</v>
      </c>
      <c r="N19" s="47">
        <v>0</v>
      </c>
      <c r="O19" s="47">
        <v>3.5</v>
      </c>
      <c r="P19" s="47">
        <f t="shared" si="0"/>
        <v>0</v>
      </c>
      <c r="Q19" s="64">
        <f t="shared" si="1"/>
        <v>3.2549999999999999</v>
      </c>
      <c r="R19" s="124">
        <v>3.4</v>
      </c>
    </row>
    <row r="20" spans="1:18" x14ac:dyDescent="0.25">
      <c r="A20" s="12">
        <v>13</v>
      </c>
      <c r="B20" s="13">
        <v>2007165041</v>
      </c>
      <c r="C20" s="38" t="s">
        <v>127</v>
      </c>
      <c r="D20" s="16"/>
      <c r="E20" s="46"/>
      <c r="F20" s="14"/>
      <c r="G20" s="47"/>
      <c r="H20" s="47"/>
      <c r="I20" s="47"/>
      <c r="J20" s="47"/>
      <c r="K20" s="47"/>
      <c r="L20" s="47"/>
      <c r="M20" s="47"/>
      <c r="N20" s="47">
        <v>0</v>
      </c>
      <c r="O20" s="47"/>
      <c r="P20" s="47">
        <f t="shared" si="0"/>
        <v>0</v>
      </c>
      <c r="Q20" s="115">
        <f t="shared" si="1"/>
        <v>0</v>
      </c>
      <c r="R20" s="124">
        <v>0</v>
      </c>
    </row>
    <row r="21" spans="1:18" x14ac:dyDescent="0.25">
      <c r="A21" s="12">
        <v>14</v>
      </c>
      <c r="B21" s="13">
        <v>2007166568</v>
      </c>
      <c r="C21" s="14" t="s">
        <v>34</v>
      </c>
      <c r="D21" s="16" t="s">
        <v>174</v>
      </c>
      <c r="E21" s="46">
        <v>5</v>
      </c>
      <c r="F21" s="14" t="s">
        <v>179</v>
      </c>
      <c r="G21" s="47">
        <v>2</v>
      </c>
      <c r="H21" s="47">
        <v>4.5</v>
      </c>
      <c r="I21" s="47">
        <v>4.5999999999999996</v>
      </c>
      <c r="J21" s="47">
        <v>5</v>
      </c>
      <c r="K21" s="47">
        <v>5</v>
      </c>
      <c r="L21" s="47">
        <v>4</v>
      </c>
      <c r="M21" s="47">
        <v>4.8</v>
      </c>
      <c r="N21" s="47">
        <v>5</v>
      </c>
      <c r="O21" s="47">
        <v>4</v>
      </c>
      <c r="P21" s="47">
        <f t="shared" si="0"/>
        <v>4.62</v>
      </c>
      <c r="Q21" s="47">
        <f t="shared" si="1"/>
        <v>4.1919999999999993</v>
      </c>
      <c r="R21" s="124">
        <v>4.3</v>
      </c>
    </row>
    <row r="22" spans="1:18" x14ac:dyDescent="0.25">
      <c r="A22" s="12">
        <v>15</v>
      </c>
      <c r="B22" s="13">
        <v>2007268954</v>
      </c>
      <c r="C22" s="14" t="s">
        <v>35</v>
      </c>
      <c r="D22" s="16" t="s">
        <v>189</v>
      </c>
      <c r="E22" s="46">
        <v>5</v>
      </c>
      <c r="F22" s="14" t="s">
        <v>179</v>
      </c>
      <c r="G22" s="47">
        <v>3</v>
      </c>
      <c r="H22" s="47">
        <v>4.8</v>
      </c>
      <c r="I22" s="47">
        <v>4.5</v>
      </c>
      <c r="J22" s="47">
        <v>4.8</v>
      </c>
      <c r="K22" s="47">
        <v>5</v>
      </c>
      <c r="L22" s="47">
        <v>4</v>
      </c>
      <c r="M22" s="47">
        <v>5</v>
      </c>
      <c r="N22" s="47">
        <v>4.8</v>
      </c>
      <c r="O22" s="47">
        <v>4.4000000000000004</v>
      </c>
      <c r="P22" s="47">
        <f t="shared" si="0"/>
        <v>4.58</v>
      </c>
      <c r="Q22" s="47">
        <f t="shared" si="1"/>
        <v>4.4780000000000006</v>
      </c>
      <c r="R22" s="124">
        <v>4.5999999999999996</v>
      </c>
    </row>
    <row r="23" spans="1:18" ht="17.25" customHeight="1" x14ac:dyDescent="0.25">
      <c r="A23" s="12">
        <v>16</v>
      </c>
      <c r="B23" s="13">
        <v>2009289223</v>
      </c>
      <c r="C23" s="14" t="s">
        <v>36</v>
      </c>
      <c r="D23" s="16" t="s">
        <v>247</v>
      </c>
      <c r="E23" s="46">
        <v>4.7</v>
      </c>
      <c r="F23" s="14" t="s">
        <v>179</v>
      </c>
      <c r="G23" s="47">
        <v>2.5</v>
      </c>
      <c r="H23" s="47">
        <v>5</v>
      </c>
      <c r="I23" s="47">
        <v>2</v>
      </c>
      <c r="J23" s="47"/>
      <c r="K23" s="47">
        <v>3</v>
      </c>
      <c r="L23" s="47">
        <v>4</v>
      </c>
      <c r="M23" s="47">
        <v>3</v>
      </c>
      <c r="N23" s="47">
        <v>4.9000000000000004</v>
      </c>
      <c r="O23" s="47">
        <v>4</v>
      </c>
      <c r="P23" s="47">
        <f t="shared" si="0"/>
        <v>3.9750000000000001</v>
      </c>
      <c r="Q23" s="64">
        <f t="shared" si="1"/>
        <v>3.5775000000000001</v>
      </c>
      <c r="R23" s="124">
        <v>3.7</v>
      </c>
    </row>
    <row r="24" spans="1:18" x14ac:dyDescent="0.25">
      <c r="A24" s="12">
        <v>17</v>
      </c>
      <c r="B24" s="13">
        <v>2009288470</v>
      </c>
      <c r="C24" s="14" t="s">
        <v>37</v>
      </c>
      <c r="D24" s="16"/>
      <c r="E24" s="46"/>
      <c r="F24" s="14" t="s">
        <v>184</v>
      </c>
      <c r="G24" s="47">
        <v>1</v>
      </c>
      <c r="H24" s="47"/>
      <c r="I24" s="47"/>
      <c r="J24" s="47"/>
      <c r="K24" s="47"/>
      <c r="L24" s="47"/>
      <c r="M24" s="47">
        <v>2.5</v>
      </c>
      <c r="N24" s="47">
        <v>0</v>
      </c>
      <c r="O24" s="47"/>
      <c r="P24" s="47">
        <f t="shared" si="0"/>
        <v>0</v>
      </c>
      <c r="Q24" s="115">
        <f t="shared" si="1"/>
        <v>0.4</v>
      </c>
      <c r="R24" s="124">
        <v>0</v>
      </c>
    </row>
    <row r="25" spans="1:18" x14ac:dyDescent="0.25">
      <c r="A25" s="12">
        <v>18</v>
      </c>
      <c r="B25" s="13">
        <v>2007269884</v>
      </c>
      <c r="C25" s="14" t="s">
        <v>108</v>
      </c>
      <c r="D25" s="16" t="s">
        <v>250</v>
      </c>
      <c r="E25" s="46">
        <v>5</v>
      </c>
      <c r="F25" s="14"/>
      <c r="G25" s="47">
        <v>4</v>
      </c>
      <c r="H25" s="47">
        <v>3.5</v>
      </c>
      <c r="I25" s="47"/>
      <c r="J25" s="47">
        <v>3</v>
      </c>
      <c r="K25" s="47">
        <v>5</v>
      </c>
      <c r="L25" s="47">
        <v>4</v>
      </c>
      <c r="M25" s="47">
        <v>4.7</v>
      </c>
      <c r="N25" s="47">
        <v>4.8</v>
      </c>
      <c r="O25" s="47">
        <v>4.5999999999999996</v>
      </c>
      <c r="P25" s="47">
        <f t="shared" si="0"/>
        <v>3.8250000000000002</v>
      </c>
      <c r="Q25" s="47">
        <f t="shared" si="1"/>
        <v>4.5825000000000005</v>
      </c>
      <c r="R25" s="118">
        <v>4.8</v>
      </c>
    </row>
    <row r="26" spans="1:18" x14ac:dyDescent="0.25">
      <c r="A26" s="12">
        <v>19</v>
      </c>
      <c r="B26" s="13">
        <v>2009288844</v>
      </c>
      <c r="C26" s="14" t="s">
        <v>38</v>
      </c>
      <c r="D26" s="16"/>
      <c r="E26" s="46"/>
      <c r="F26" s="14"/>
      <c r="G26" s="47">
        <v>1</v>
      </c>
      <c r="H26" s="47"/>
      <c r="I26" s="62">
        <v>0</v>
      </c>
      <c r="J26" s="47"/>
      <c r="K26" s="47"/>
      <c r="L26" s="47"/>
      <c r="M26" s="47"/>
      <c r="N26" s="47"/>
      <c r="O26" s="47"/>
      <c r="P26" s="47">
        <f t="shared" si="0"/>
        <v>0</v>
      </c>
      <c r="Q26" s="115">
        <f t="shared" si="1"/>
        <v>0.15</v>
      </c>
      <c r="R26" s="124">
        <v>0</v>
      </c>
    </row>
    <row r="27" spans="1:18" x14ac:dyDescent="0.25">
      <c r="A27" s="12">
        <v>20</v>
      </c>
      <c r="B27" s="13">
        <v>2009179069</v>
      </c>
      <c r="C27" s="14" t="s">
        <v>128</v>
      </c>
      <c r="D27" s="16" t="s">
        <v>173</v>
      </c>
      <c r="E27" s="46">
        <v>5</v>
      </c>
      <c r="F27" s="14" t="s">
        <v>179</v>
      </c>
      <c r="G27" s="47">
        <v>4</v>
      </c>
      <c r="H27" s="47">
        <v>4.9000000000000004</v>
      </c>
      <c r="I27" s="47">
        <v>4</v>
      </c>
      <c r="J27" s="47">
        <v>4.5999999999999996</v>
      </c>
      <c r="K27" s="47">
        <v>4.8</v>
      </c>
      <c r="L27" s="47"/>
      <c r="M27" s="47">
        <v>5</v>
      </c>
      <c r="N27" s="47">
        <v>4.9000000000000004</v>
      </c>
      <c r="O27" s="47">
        <v>4.8</v>
      </c>
      <c r="P27" s="47">
        <f t="shared" si="0"/>
        <v>4.5999999999999996</v>
      </c>
      <c r="Q27" s="47">
        <f t="shared" si="1"/>
        <v>4.71</v>
      </c>
      <c r="R27" s="118">
        <v>4.9000000000000004</v>
      </c>
    </row>
    <row r="28" spans="1:18" x14ac:dyDescent="0.25">
      <c r="D28" s="17"/>
      <c r="N28">
        <v>0</v>
      </c>
      <c r="P28" s="47">
        <f t="shared" si="0"/>
        <v>0</v>
      </c>
      <c r="Q28" s="47"/>
      <c r="R28" s="124">
        <v>0</v>
      </c>
    </row>
    <row r="29" spans="1:18" x14ac:dyDescent="0.25">
      <c r="B29" s="53">
        <v>2005201727</v>
      </c>
      <c r="C29" s="20" t="s">
        <v>186</v>
      </c>
      <c r="D29" s="17" t="s">
        <v>219</v>
      </c>
      <c r="E29">
        <v>4.8</v>
      </c>
      <c r="F29" t="s">
        <v>179</v>
      </c>
      <c r="G29" s="94">
        <v>3</v>
      </c>
      <c r="H29" s="120">
        <v>4</v>
      </c>
      <c r="K29" s="50">
        <v>3</v>
      </c>
      <c r="M29" s="76">
        <v>3</v>
      </c>
      <c r="N29" s="76"/>
      <c r="O29" s="76">
        <v>4</v>
      </c>
      <c r="P29" s="47">
        <f t="shared" si="0"/>
        <v>4</v>
      </c>
      <c r="Q29" s="47">
        <f t="shared" si="1"/>
        <v>3.6700000000000004</v>
      </c>
      <c r="R29" s="124">
        <v>3.7</v>
      </c>
    </row>
    <row r="30" spans="1:18" x14ac:dyDescent="0.25">
      <c r="B30" s="53"/>
      <c r="C30" s="20"/>
      <c r="D30" s="17" t="s">
        <v>295</v>
      </c>
      <c r="H30" s="55"/>
    </row>
    <row r="31" spans="1:18" x14ac:dyDescent="0.25">
      <c r="C31" t="s">
        <v>192</v>
      </c>
    </row>
    <row r="32" spans="1:18" x14ac:dyDescent="0.25">
      <c r="B32" s="60">
        <v>40474</v>
      </c>
      <c r="C32" t="s">
        <v>193</v>
      </c>
    </row>
    <row r="33" spans="2:6" x14ac:dyDescent="0.25">
      <c r="C33" t="s">
        <v>194</v>
      </c>
    </row>
    <row r="34" spans="2:6" x14ac:dyDescent="0.25">
      <c r="B34" s="60">
        <v>40515</v>
      </c>
      <c r="C34" t="s">
        <v>195</v>
      </c>
    </row>
    <row r="35" spans="2:6" x14ac:dyDescent="0.25">
      <c r="B35" s="53"/>
    </row>
    <row r="36" spans="2:6" x14ac:dyDescent="0.25">
      <c r="B36" s="55" t="s">
        <v>197</v>
      </c>
      <c r="C36" s="56" t="s">
        <v>198</v>
      </c>
    </row>
    <row r="37" spans="2:6" x14ac:dyDescent="0.25">
      <c r="B37" s="55" t="s">
        <v>200</v>
      </c>
      <c r="C37" s="55" t="s">
        <v>203</v>
      </c>
    </row>
    <row r="39" spans="2:6" x14ac:dyDescent="0.25">
      <c r="C39" s="21" t="s">
        <v>251</v>
      </c>
      <c r="D39" t="s">
        <v>252</v>
      </c>
      <c r="F39" t="s">
        <v>253</v>
      </c>
    </row>
    <row r="41" spans="2:6" x14ac:dyDescent="0.25">
      <c r="C41" t="s">
        <v>254</v>
      </c>
    </row>
  </sheetData>
  <mergeCells count="5">
    <mergeCell ref="A5:Q5"/>
    <mergeCell ref="A1:Q1"/>
    <mergeCell ref="A2:Q2"/>
    <mergeCell ref="A3:Q3"/>
    <mergeCell ref="A4:Q4"/>
  </mergeCells>
  <phoneticPr fontId="9" type="noConversion"/>
  <hyperlinks>
    <hyperlink ref="C39" r:id="rId1"/>
  </hyperlinks>
  <pageMargins left="0.7" right="0.7" top="0.75" bottom="0.75" header="0.3" footer="0.3"/>
  <pageSetup orientation="portrait" horizontalDpi="4294967293" verticalDpi="0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pane xSplit="3" ySplit="7" topLeftCell="E11" activePane="bottomRight" state="frozen"/>
      <selection pane="topRight" activeCell="D1" sqref="D1"/>
      <selection pane="bottomLeft" activeCell="A8" sqref="A8"/>
      <selection pane="bottomRight" activeCell="F25" sqref="F25"/>
    </sheetView>
  </sheetViews>
  <sheetFormatPr baseColWidth="10" defaultRowHeight="15" x14ac:dyDescent="0.25"/>
  <cols>
    <col min="1" max="1" width="3" bestFit="1" customWidth="1"/>
    <col min="2" max="2" width="11" bestFit="1" customWidth="1"/>
    <col min="3" max="3" width="46.7109375" customWidth="1"/>
    <col min="4" max="4" width="29.28515625" customWidth="1"/>
    <col min="5" max="5" width="36.140625" bestFit="1" customWidth="1"/>
    <col min="6" max="6" width="16.85546875" bestFit="1" customWidth="1"/>
    <col min="7" max="8" width="6.42578125" bestFit="1" customWidth="1"/>
    <col min="9" max="17" width="6.28515625" bestFit="1" customWidth="1"/>
    <col min="18" max="21" width="6.5703125" bestFit="1" customWidth="1"/>
    <col min="22" max="23" width="6.140625" bestFit="1" customWidth="1"/>
  </cols>
  <sheetData>
    <row r="1" spans="1:23" ht="18.75" x14ac:dyDescent="0.3">
      <c r="A1" s="131" t="s">
        <v>19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</row>
    <row r="2" spans="1:23" ht="15.75" x14ac:dyDescent="0.25">
      <c r="A2" s="130" t="s">
        <v>24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</row>
    <row r="3" spans="1:23" ht="15.75" x14ac:dyDescent="0.25">
      <c r="A3" s="130" t="s">
        <v>43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</row>
    <row r="4" spans="1:23" ht="15.75" x14ac:dyDescent="0.25">
      <c r="A4" s="130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</row>
    <row r="5" spans="1:23" ht="15.75" x14ac:dyDescent="0.25">
      <c r="A5" s="130" t="s">
        <v>44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</row>
    <row r="6" spans="1:23" ht="18.75" x14ac:dyDescent="0.3">
      <c r="B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3" x14ac:dyDescent="0.25">
      <c r="A7" s="1"/>
      <c r="B7" s="7" t="s">
        <v>21</v>
      </c>
      <c r="C7" s="8" t="s">
        <v>22</v>
      </c>
      <c r="D7" s="9" t="s">
        <v>39</v>
      </c>
      <c r="E7" s="9" t="s">
        <v>65</v>
      </c>
      <c r="F7" s="9" t="s">
        <v>42</v>
      </c>
      <c r="G7" s="10">
        <v>44044</v>
      </c>
      <c r="H7" s="10">
        <v>46600</v>
      </c>
      <c r="I7" s="10">
        <v>37865</v>
      </c>
      <c r="J7" s="10">
        <v>40422</v>
      </c>
      <c r="K7" s="10">
        <v>42979</v>
      </c>
      <c r="L7" s="10">
        <v>45536</v>
      </c>
      <c r="M7" s="10">
        <v>37165</v>
      </c>
      <c r="N7" s="10">
        <v>39722</v>
      </c>
      <c r="O7" s="10">
        <v>42278</v>
      </c>
      <c r="P7" s="10">
        <v>44835</v>
      </c>
      <c r="Q7" s="10">
        <v>47392</v>
      </c>
      <c r="R7" s="10">
        <v>38657</v>
      </c>
      <c r="S7" s="10">
        <v>41214</v>
      </c>
      <c r="T7" s="10">
        <v>43770</v>
      </c>
      <c r="U7" s="10">
        <v>46327</v>
      </c>
      <c r="V7" s="10">
        <v>37956</v>
      </c>
      <c r="W7" s="10">
        <v>40513</v>
      </c>
    </row>
    <row r="8" spans="1:23" x14ac:dyDescent="0.25">
      <c r="A8" s="1">
        <v>1</v>
      </c>
      <c r="B8" s="1">
        <v>2010192921</v>
      </c>
      <c r="C8" s="14" t="s">
        <v>88</v>
      </c>
      <c r="D8" s="16" t="s">
        <v>86</v>
      </c>
      <c r="E8" s="35" t="s">
        <v>111</v>
      </c>
      <c r="F8" s="1">
        <v>3138402036</v>
      </c>
      <c r="G8" s="1"/>
      <c r="H8" s="10"/>
      <c r="I8" s="10" t="s">
        <v>73</v>
      </c>
      <c r="J8" s="10" t="s">
        <v>73</v>
      </c>
      <c r="K8" s="10"/>
      <c r="L8" s="10"/>
      <c r="M8" s="10" t="s">
        <v>73</v>
      </c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x14ac:dyDescent="0.25">
      <c r="A9" s="1">
        <v>2</v>
      </c>
      <c r="B9" s="1">
        <v>2007167322</v>
      </c>
      <c r="C9" s="38" t="s">
        <v>110</v>
      </c>
      <c r="D9" s="16" t="s">
        <v>40</v>
      </c>
      <c r="E9" s="35" t="s">
        <v>154</v>
      </c>
      <c r="F9" s="14">
        <v>3214552083</v>
      </c>
      <c r="G9" s="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x14ac:dyDescent="0.25">
      <c r="A10" s="1">
        <v>3</v>
      </c>
      <c r="B10" s="13">
        <v>2008172933</v>
      </c>
      <c r="C10" s="38" t="s">
        <v>125</v>
      </c>
      <c r="D10" s="38" t="s">
        <v>1</v>
      </c>
      <c r="E10" s="35" t="s">
        <v>107</v>
      </c>
      <c r="F10" s="14">
        <v>3007842188</v>
      </c>
      <c r="G10" s="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x14ac:dyDescent="0.25">
      <c r="A11" s="1">
        <v>4</v>
      </c>
      <c r="B11" s="13">
        <v>2010192933</v>
      </c>
      <c r="C11" s="14" t="s">
        <v>89</v>
      </c>
      <c r="D11" s="16" t="s">
        <v>86</v>
      </c>
      <c r="E11" s="15" t="s">
        <v>112</v>
      </c>
      <c r="F11" s="14">
        <v>3115820115</v>
      </c>
      <c r="G11" s="14"/>
      <c r="H11" s="15"/>
      <c r="I11" s="13"/>
      <c r="J11" s="13" t="s">
        <v>73</v>
      </c>
      <c r="K11" s="13"/>
      <c r="L11" s="13"/>
      <c r="M11" s="13"/>
      <c r="N11" s="13"/>
      <c r="O11" s="13" t="s">
        <v>73</v>
      </c>
      <c r="P11" s="13"/>
      <c r="Q11" s="13" t="s">
        <v>73</v>
      </c>
      <c r="R11" s="13"/>
      <c r="S11" s="13"/>
      <c r="T11" s="13"/>
      <c r="U11" s="13"/>
      <c r="V11" s="13"/>
      <c r="W11" s="13"/>
    </row>
    <row r="12" spans="1:23" x14ac:dyDescent="0.25">
      <c r="A12" s="1">
        <v>5</v>
      </c>
      <c r="B12" s="13">
        <v>2007270422</v>
      </c>
      <c r="C12" s="14" t="s">
        <v>27</v>
      </c>
      <c r="D12" s="16" t="s">
        <v>41</v>
      </c>
      <c r="E12" s="15" t="s">
        <v>119</v>
      </c>
      <c r="F12" s="14">
        <v>3172500999</v>
      </c>
      <c r="G12" s="14"/>
      <c r="H12" s="15"/>
      <c r="I12" s="13" t="s">
        <v>73</v>
      </c>
      <c r="J12" s="13" t="s">
        <v>73</v>
      </c>
      <c r="K12" s="13" t="s">
        <v>170</v>
      </c>
      <c r="L12" s="13" t="s">
        <v>73</v>
      </c>
      <c r="M12" s="13" t="s">
        <v>73</v>
      </c>
      <c r="N12" s="13" t="s">
        <v>73</v>
      </c>
      <c r="O12" s="13" t="s">
        <v>73</v>
      </c>
      <c r="P12" s="13"/>
      <c r="Q12" s="13" t="s">
        <v>73</v>
      </c>
      <c r="R12" s="13" t="s">
        <v>73</v>
      </c>
      <c r="S12" s="13" t="s">
        <v>73</v>
      </c>
      <c r="T12" s="13" t="s">
        <v>73</v>
      </c>
      <c r="U12" s="13" t="s">
        <v>73</v>
      </c>
      <c r="V12" s="13" t="s">
        <v>73</v>
      </c>
      <c r="W12" s="13"/>
    </row>
    <row r="13" spans="1:23" x14ac:dyDescent="0.25">
      <c r="A13" s="1">
        <v>6</v>
      </c>
      <c r="B13" s="13">
        <v>2007166522</v>
      </c>
      <c r="C13" s="14" t="s">
        <v>28</v>
      </c>
      <c r="D13" s="16" t="s">
        <v>83</v>
      </c>
      <c r="E13" s="15" t="s">
        <v>115</v>
      </c>
      <c r="F13" s="14">
        <v>3143283812</v>
      </c>
      <c r="G13" s="14"/>
      <c r="H13" s="15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x14ac:dyDescent="0.25">
      <c r="A14" s="1">
        <v>7</v>
      </c>
      <c r="B14" s="13">
        <v>2008276431</v>
      </c>
      <c r="C14" s="14" t="s">
        <v>29</v>
      </c>
      <c r="D14" s="16" t="s">
        <v>84</v>
      </c>
      <c r="E14" s="15" t="s">
        <v>118</v>
      </c>
      <c r="F14" s="14">
        <v>3173287885</v>
      </c>
      <c r="G14" s="14"/>
      <c r="H14" s="15"/>
      <c r="I14" s="13"/>
      <c r="J14" s="13" t="s">
        <v>73</v>
      </c>
      <c r="K14" s="13"/>
      <c r="L14" s="13" t="s">
        <v>73</v>
      </c>
      <c r="M14" s="13"/>
      <c r="N14" s="13"/>
      <c r="O14" s="13" t="s">
        <v>73</v>
      </c>
      <c r="P14" s="13"/>
      <c r="Q14" s="13"/>
      <c r="R14" s="13"/>
      <c r="S14" s="13"/>
      <c r="T14" s="13"/>
      <c r="U14" s="13"/>
      <c r="V14" s="13" t="s">
        <v>238</v>
      </c>
      <c r="W14" s="13"/>
    </row>
    <row r="15" spans="1:23" x14ac:dyDescent="0.25">
      <c r="A15" s="1">
        <v>8</v>
      </c>
      <c r="B15" s="13">
        <v>2008276433</v>
      </c>
      <c r="C15" s="14" t="s">
        <v>30</v>
      </c>
      <c r="D15" s="16" t="s">
        <v>84</v>
      </c>
      <c r="E15" s="15" t="s">
        <v>106</v>
      </c>
      <c r="F15" s="14">
        <v>3115178951</v>
      </c>
      <c r="G15" s="14"/>
      <c r="H15" s="15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x14ac:dyDescent="0.25">
      <c r="A16" s="1">
        <v>9</v>
      </c>
      <c r="B16" s="13">
        <v>2005203546</v>
      </c>
      <c r="C16" s="38" t="s">
        <v>126</v>
      </c>
      <c r="D16" s="38" t="s">
        <v>0</v>
      </c>
      <c r="E16" s="15"/>
      <c r="F16" s="14"/>
      <c r="G16" s="14"/>
      <c r="H16" s="15"/>
      <c r="I16" s="13" t="s">
        <v>73</v>
      </c>
      <c r="J16" s="13" t="s">
        <v>73</v>
      </c>
      <c r="K16" s="13" t="s">
        <v>73</v>
      </c>
      <c r="L16" s="13" t="s">
        <v>73</v>
      </c>
      <c r="M16" s="13" t="s">
        <v>73</v>
      </c>
      <c r="N16" s="13" t="s">
        <v>73</v>
      </c>
      <c r="O16" s="13" t="s">
        <v>73</v>
      </c>
      <c r="P16" s="13"/>
      <c r="Q16" s="13" t="s">
        <v>73</v>
      </c>
      <c r="R16" s="13" t="s">
        <v>73</v>
      </c>
      <c r="S16" s="13" t="s">
        <v>73</v>
      </c>
      <c r="T16" s="13" t="s">
        <v>73</v>
      </c>
      <c r="U16" s="13" t="s">
        <v>73</v>
      </c>
      <c r="V16" s="13" t="s">
        <v>73</v>
      </c>
      <c r="W16" s="13"/>
    </row>
    <row r="17" spans="1:23" ht="15" customHeight="1" x14ac:dyDescent="0.25">
      <c r="A17" s="1">
        <v>10</v>
      </c>
      <c r="B17" s="13">
        <v>2007269305</v>
      </c>
      <c r="C17" s="14" t="s">
        <v>31</v>
      </c>
      <c r="D17" s="16" t="s">
        <v>85</v>
      </c>
      <c r="E17" s="15" t="s">
        <v>105</v>
      </c>
      <c r="F17" s="14">
        <v>3164570147</v>
      </c>
      <c r="G17" s="14"/>
      <c r="H17" s="15"/>
      <c r="I17" s="13"/>
      <c r="J17" s="13"/>
      <c r="K17" s="13" t="s">
        <v>171</v>
      </c>
      <c r="L17" s="13" t="s">
        <v>73</v>
      </c>
      <c r="M17" s="13"/>
      <c r="N17" s="13" t="s">
        <v>73</v>
      </c>
      <c r="O17" s="13"/>
      <c r="P17" s="13"/>
      <c r="Q17" s="13"/>
      <c r="R17" s="13" t="s">
        <v>73</v>
      </c>
      <c r="S17" s="13"/>
      <c r="T17" s="13"/>
      <c r="U17" s="13" t="s">
        <v>73</v>
      </c>
      <c r="V17" s="13"/>
      <c r="W17" s="13"/>
    </row>
    <row r="18" spans="1:23" x14ac:dyDescent="0.25">
      <c r="A18" s="1">
        <v>11</v>
      </c>
      <c r="B18" s="13">
        <v>2007165285</v>
      </c>
      <c r="C18" s="14" t="s">
        <v>32</v>
      </c>
      <c r="D18" s="16" t="s">
        <v>2</v>
      </c>
      <c r="E18" s="15" t="s">
        <v>153</v>
      </c>
      <c r="F18" s="14">
        <v>3115443621</v>
      </c>
      <c r="G18" s="14" t="s">
        <v>73</v>
      </c>
      <c r="H18" s="34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x14ac:dyDescent="0.25">
      <c r="A19" s="1">
        <v>12</v>
      </c>
      <c r="B19" s="13">
        <v>2010193385</v>
      </c>
      <c r="C19" s="14" t="s">
        <v>33</v>
      </c>
      <c r="D19" s="16" t="s">
        <v>86</v>
      </c>
      <c r="E19" s="15" t="s">
        <v>116</v>
      </c>
      <c r="F19" s="14">
        <v>3146462271</v>
      </c>
      <c r="G19" s="14"/>
      <c r="H19" s="15"/>
      <c r="I19" s="13"/>
      <c r="J19" s="13" t="s">
        <v>73</v>
      </c>
      <c r="K19" s="13"/>
      <c r="L19" s="13" t="s">
        <v>73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x14ac:dyDescent="0.25">
      <c r="A20" s="1">
        <v>13</v>
      </c>
      <c r="B20" s="13">
        <v>2007165041</v>
      </c>
      <c r="C20" s="38" t="s">
        <v>127</v>
      </c>
      <c r="D20" s="38" t="s">
        <v>7</v>
      </c>
      <c r="E20" s="15"/>
      <c r="F20" s="14"/>
      <c r="G20" s="14"/>
      <c r="H20" s="15"/>
      <c r="I20" s="13" t="s">
        <v>73</v>
      </c>
      <c r="J20" s="13"/>
      <c r="K20" s="13" t="s">
        <v>73</v>
      </c>
      <c r="L20" s="13" t="s">
        <v>73</v>
      </c>
      <c r="M20" s="13" t="s">
        <v>73</v>
      </c>
      <c r="N20" s="13" t="s">
        <v>73</v>
      </c>
      <c r="O20" s="13" t="s">
        <v>73</v>
      </c>
      <c r="P20" s="13"/>
      <c r="Q20" s="13" t="s">
        <v>73</v>
      </c>
      <c r="R20" s="13" t="s">
        <v>73</v>
      </c>
      <c r="S20" s="13" t="s">
        <v>73</v>
      </c>
      <c r="T20" s="13" t="s">
        <v>73</v>
      </c>
      <c r="U20" s="13" t="s">
        <v>73</v>
      </c>
      <c r="V20" s="13" t="s">
        <v>73</v>
      </c>
      <c r="W20" s="13"/>
    </row>
    <row r="21" spans="1:23" ht="14.25" customHeight="1" x14ac:dyDescent="0.25">
      <c r="A21" s="1">
        <v>14</v>
      </c>
      <c r="B21" s="13">
        <v>2007166568</v>
      </c>
      <c r="C21" s="14" t="s">
        <v>34</v>
      </c>
      <c r="D21" s="16" t="s">
        <v>83</v>
      </c>
      <c r="E21" s="15" t="s">
        <v>114</v>
      </c>
      <c r="F21" s="14">
        <v>3158323230</v>
      </c>
      <c r="G21" s="14"/>
      <c r="H21" s="15"/>
      <c r="I21" s="13"/>
      <c r="J21" s="13"/>
      <c r="K21" s="13"/>
      <c r="L21" s="13"/>
      <c r="M21" s="13"/>
      <c r="N21" s="13"/>
      <c r="O21" s="13"/>
      <c r="P21" s="13"/>
      <c r="Q21" s="13" t="s">
        <v>73</v>
      </c>
      <c r="R21" s="13"/>
      <c r="S21" s="13"/>
      <c r="T21" s="13"/>
      <c r="U21" s="13"/>
      <c r="V21" s="13"/>
      <c r="W21" s="13"/>
    </row>
    <row r="22" spans="1:23" x14ac:dyDescent="0.25">
      <c r="A22" s="1">
        <v>15</v>
      </c>
      <c r="B22" s="13">
        <v>2007268954</v>
      </c>
      <c r="C22" s="14" t="s">
        <v>35</v>
      </c>
      <c r="D22" s="16" t="s">
        <v>41</v>
      </c>
      <c r="E22" s="15" t="s">
        <v>87</v>
      </c>
      <c r="F22" s="14">
        <v>3103434908</v>
      </c>
      <c r="G22" s="14"/>
      <c r="H22" s="15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 t="s">
        <v>238</v>
      </c>
      <c r="T22" s="13"/>
      <c r="U22" s="13"/>
      <c r="V22" s="13" t="s">
        <v>238</v>
      </c>
      <c r="W22" s="13"/>
    </row>
    <row r="23" spans="1:23" x14ac:dyDescent="0.25">
      <c r="A23" s="1">
        <v>16</v>
      </c>
      <c r="B23" s="13">
        <v>2009289223</v>
      </c>
      <c r="C23" s="14" t="s">
        <v>36</v>
      </c>
      <c r="D23" s="16" t="s">
        <v>84</v>
      </c>
      <c r="E23" s="15" t="s">
        <v>113</v>
      </c>
      <c r="F23" s="14">
        <v>3118372759</v>
      </c>
      <c r="G23" s="14"/>
      <c r="H23" s="15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 t="s">
        <v>73</v>
      </c>
      <c r="T23" s="13"/>
      <c r="U23" s="13"/>
      <c r="V23" s="13"/>
      <c r="W23" s="13"/>
    </row>
    <row r="24" spans="1:23" x14ac:dyDescent="0.25">
      <c r="A24" s="1">
        <v>17</v>
      </c>
      <c r="B24" s="13">
        <v>2009288470</v>
      </c>
      <c r="C24" s="14" t="s">
        <v>37</v>
      </c>
      <c r="D24" s="16" t="s">
        <v>41</v>
      </c>
      <c r="E24" s="15" t="s">
        <v>117</v>
      </c>
      <c r="F24" s="14">
        <v>3114711597</v>
      </c>
      <c r="G24" s="14"/>
      <c r="H24" s="15"/>
      <c r="I24" s="13" t="s">
        <v>73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x14ac:dyDescent="0.25">
      <c r="A25" s="1">
        <v>18</v>
      </c>
      <c r="B25" s="13">
        <v>2007269884</v>
      </c>
      <c r="C25" s="14" t="s">
        <v>108</v>
      </c>
      <c r="D25" s="36" t="s">
        <v>47</v>
      </c>
      <c r="E25" s="35" t="s">
        <v>109</v>
      </c>
      <c r="F25" s="14">
        <v>3174711211</v>
      </c>
      <c r="G25" s="14"/>
      <c r="H25" s="15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x14ac:dyDescent="0.25">
      <c r="A26" s="1">
        <v>19</v>
      </c>
      <c r="B26" s="13">
        <v>2009288844</v>
      </c>
      <c r="C26" s="14" t="s">
        <v>38</v>
      </c>
      <c r="D26" s="16" t="s">
        <v>1</v>
      </c>
      <c r="E26" s="16"/>
      <c r="F26" s="14">
        <v>3165390939</v>
      </c>
      <c r="G26" s="14" t="s">
        <v>73</v>
      </c>
      <c r="H26" s="42" t="s">
        <v>73</v>
      </c>
      <c r="I26" s="13"/>
      <c r="J26" s="13"/>
      <c r="K26" s="13"/>
      <c r="L26" s="13" t="s">
        <v>73</v>
      </c>
      <c r="M26" s="13"/>
      <c r="N26" s="13"/>
      <c r="O26" s="13" t="s">
        <v>73</v>
      </c>
      <c r="P26" s="13"/>
      <c r="Q26" s="13" t="s">
        <v>73</v>
      </c>
      <c r="R26" s="13" t="s">
        <v>73</v>
      </c>
      <c r="S26" s="13" t="s">
        <v>73</v>
      </c>
      <c r="T26" s="13" t="s">
        <v>73</v>
      </c>
      <c r="U26" s="13" t="s">
        <v>73</v>
      </c>
      <c r="V26" s="13" t="s">
        <v>73</v>
      </c>
      <c r="W26" s="13"/>
    </row>
    <row r="27" spans="1:23" x14ac:dyDescent="0.25">
      <c r="A27" s="1">
        <v>20</v>
      </c>
      <c r="B27" s="13">
        <v>2009179069</v>
      </c>
      <c r="C27" s="14" t="s">
        <v>128</v>
      </c>
      <c r="D27" s="16" t="s">
        <v>90</v>
      </c>
      <c r="E27" s="15" t="s">
        <v>91</v>
      </c>
      <c r="F27" s="14">
        <v>3147952398</v>
      </c>
      <c r="G27" s="14"/>
      <c r="H27" s="15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x14ac:dyDescent="0.25">
      <c r="A28" s="1">
        <v>21</v>
      </c>
      <c r="B28" s="1">
        <v>2005100002</v>
      </c>
      <c r="C28" s="4" t="s">
        <v>61</v>
      </c>
      <c r="D28" s="19" t="s">
        <v>103</v>
      </c>
      <c r="E28" s="1" t="s">
        <v>104</v>
      </c>
      <c r="F28" s="1">
        <v>3125131590</v>
      </c>
      <c r="G28" s="1"/>
      <c r="H28" s="1"/>
      <c r="N28" t="s">
        <v>73</v>
      </c>
    </row>
  </sheetData>
  <mergeCells count="5">
    <mergeCell ref="A5:W5"/>
    <mergeCell ref="A1:W1"/>
    <mergeCell ref="A2:W2"/>
    <mergeCell ref="A3:W3"/>
    <mergeCell ref="A4:W4"/>
  </mergeCells>
  <phoneticPr fontId="9" type="noConversion"/>
  <hyperlinks>
    <hyperlink ref="E22" r:id="rId1"/>
    <hyperlink ref="E27" r:id="rId2"/>
    <hyperlink ref="E17" r:id="rId3"/>
    <hyperlink ref="E15" r:id="rId4"/>
    <hyperlink ref="E25" r:id="rId5"/>
    <hyperlink ref="E8" r:id="rId6"/>
    <hyperlink ref="E11" r:id="rId7"/>
    <hyperlink ref="E23" r:id="rId8"/>
    <hyperlink ref="E21" r:id="rId9"/>
    <hyperlink ref="E13" r:id="rId10"/>
    <hyperlink ref="E19" r:id="rId11"/>
    <hyperlink ref="E24" r:id="rId12"/>
    <hyperlink ref="E14" r:id="rId13"/>
    <hyperlink ref="E12" r:id="rId14"/>
    <hyperlink ref="E10" r:id="rId15"/>
    <hyperlink ref="E18" r:id="rId16"/>
    <hyperlink ref="E9" r:id="rId17"/>
  </hyperlinks>
  <pageMargins left="0.7" right="0.7" top="0.75" bottom="0.75" header="0.3" footer="0.3"/>
  <pageSetup orientation="portrait" horizontalDpi="4294967293" verticalDpi="0" r:id="rId1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R14" sqref="R14"/>
    </sheetView>
  </sheetViews>
  <sheetFormatPr baseColWidth="10" defaultRowHeight="15" x14ac:dyDescent="0.25"/>
  <cols>
    <col min="1" max="1" width="3" bestFit="1" customWidth="1"/>
    <col min="2" max="2" width="12" bestFit="1" customWidth="1"/>
    <col min="3" max="3" width="42.7109375" customWidth="1"/>
    <col min="4" max="4" width="49.5703125" customWidth="1"/>
    <col min="5" max="8" width="6.28515625" bestFit="1" customWidth="1"/>
    <col min="9" max="12" width="6.5703125" bestFit="1" customWidth="1"/>
    <col min="13" max="13" width="6.5703125" customWidth="1"/>
    <col min="14" max="15" width="7.5703125" customWidth="1"/>
    <col min="16" max="16" width="8.5703125" customWidth="1"/>
  </cols>
  <sheetData>
    <row r="1" spans="1:16" ht="18.75" x14ac:dyDescent="0.3">
      <c r="A1" s="131" t="s">
        <v>19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5.75" x14ac:dyDescent="0.25">
      <c r="A2" s="130" t="s">
        <v>24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16" ht="15.75" x14ac:dyDescent="0.25">
      <c r="A3" s="130" t="s">
        <v>297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ht="15.75" x14ac:dyDescent="0.25">
      <c r="A4" s="130" t="s">
        <v>298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pans="1:16" ht="15.75" x14ac:dyDescent="0.25">
      <c r="A5" s="130" t="s">
        <v>299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6" ht="34.5" x14ac:dyDescent="0.25">
      <c r="B6" s="5"/>
      <c r="E6" s="99"/>
      <c r="F6" s="52"/>
      <c r="G6" s="59"/>
      <c r="H6" s="99"/>
      <c r="I6" s="72"/>
      <c r="J6" s="59"/>
      <c r="K6" s="110"/>
      <c r="L6" s="77"/>
      <c r="M6" s="75"/>
      <c r="N6" s="110"/>
      <c r="O6" s="110"/>
      <c r="P6" s="110" t="s">
        <v>284</v>
      </c>
    </row>
    <row r="7" spans="1:16" x14ac:dyDescent="0.25">
      <c r="A7" s="1"/>
      <c r="B7" s="7" t="s">
        <v>21</v>
      </c>
      <c r="C7" s="8" t="s">
        <v>22</v>
      </c>
      <c r="D7" s="9" t="s">
        <v>23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x14ac:dyDescent="0.25">
      <c r="A8" s="1"/>
      <c r="B8" s="7"/>
      <c r="C8" s="8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x14ac:dyDescent="0.25">
      <c r="A9" s="12">
        <v>1</v>
      </c>
      <c r="B9" s="13">
        <v>20152139999</v>
      </c>
      <c r="C9" s="125" t="s">
        <v>304</v>
      </c>
      <c r="D9" s="125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95"/>
    </row>
    <row r="10" spans="1:16" x14ac:dyDescent="0.25">
      <c r="A10" s="12">
        <v>2</v>
      </c>
      <c r="B10" s="13">
        <v>20152139896</v>
      </c>
      <c r="C10" s="125" t="s">
        <v>305</v>
      </c>
      <c r="D10" s="125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104"/>
    </row>
    <row r="11" spans="1:16" x14ac:dyDescent="0.25">
      <c r="A11" s="12">
        <v>3</v>
      </c>
      <c r="B11" s="13">
        <v>20152139460</v>
      </c>
      <c r="C11" s="125" t="s">
        <v>306</v>
      </c>
      <c r="D11" s="125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95"/>
    </row>
    <row r="12" spans="1:16" x14ac:dyDescent="0.25">
      <c r="A12" s="12">
        <v>4</v>
      </c>
      <c r="B12" s="13">
        <v>20152139580</v>
      </c>
      <c r="C12" s="125" t="s">
        <v>307</v>
      </c>
      <c r="D12" s="125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95"/>
    </row>
    <row r="13" spans="1:16" x14ac:dyDescent="0.25">
      <c r="A13" s="12">
        <v>5</v>
      </c>
      <c r="B13" s="13">
        <v>20152140189</v>
      </c>
      <c r="C13" s="125" t="s">
        <v>308</v>
      </c>
      <c r="D13" s="125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95"/>
    </row>
    <row r="14" spans="1:16" x14ac:dyDescent="0.25">
      <c r="A14" s="12">
        <v>6</v>
      </c>
      <c r="B14" s="13">
        <v>20152139690</v>
      </c>
      <c r="C14" s="125" t="s">
        <v>309</v>
      </c>
      <c r="D14" s="125"/>
      <c r="E14" s="47"/>
      <c r="F14" s="64"/>
      <c r="G14" s="47"/>
      <c r="H14" s="47"/>
      <c r="I14" s="47"/>
      <c r="J14" s="47"/>
      <c r="K14" s="47"/>
      <c r="L14" s="47"/>
      <c r="M14" s="47"/>
      <c r="N14" s="47"/>
      <c r="O14" s="47"/>
      <c r="P14" s="95"/>
    </row>
    <row r="15" spans="1:16" x14ac:dyDescent="0.25">
      <c r="A15" s="12">
        <v>7</v>
      </c>
      <c r="B15" s="13">
        <v>20152141057</v>
      </c>
      <c r="C15" s="125" t="s">
        <v>310</v>
      </c>
      <c r="D15" s="125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95"/>
    </row>
    <row r="16" spans="1:16" x14ac:dyDescent="0.25">
      <c r="A16" s="12">
        <v>8</v>
      </c>
      <c r="B16" s="13">
        <v>20152140051</v>
      </c>
      <c r="C16" s="125" t="s">
        <v>311</v>
      </c>
      <c r="D16" s="125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95"/>
    </row>
    <row r="17" spans="1:16" x14ac:dyDescent="0.25">
      <c r="A17" s="12">
        <v>9</v>
      </c>
      <c r="B17" s="13">
        <v>20152140719</v>
      </c>
      <c r="C17" s="125" t="s">
        <v>312</v>
      </c>
      <c r="D17" s="125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104"/>
    </row>
    <row r="18" spans="1:16" x14ac:dyDescent="0.25">
      <c r="A18" s="12">
        <v>10</v>
      </c>
      <c r="B18" s="13">
        <v>20152139665</v>
      </c>
      <c r="C18" s="125" t="s">
        <v>313</v>
      </c>
      <c r="D18" s="125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95"/>
    </row>
    <row r="19" spans="1:16" x14ac:dyDescent="0.25">
      <c r="A19" s="12">
        <v>11</v>
      </c>
      <c r="B19" s="13">
        <v>20152140436</v>
      </c>
      <c r="C19" s="125" t="s">
        <v>314</v>
      </c>
      <c r="D19" s="125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95"/>
    </row>
    <row r="20" spans="1:16" x14ac:dyDescent="0.25">
      <c r="A20" s="12">
        <v>12</v>
      </c>
      <c r="B20" s="13">
        <v>20152140339</v>
      </c>
      <c r="C20" s="125" t="s">
        <v>315</v>
      </c>
      <c r="D20" s="125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116"/>
    </row>
    <row r="21" spans="1:16" x14ac:dyDescent="0.25">
      <c r="A21" s="12">
        <v>13</v>
      </c>
      <c r="B21" s="13">
        <v>20152139859</v>
      </c>
      <c r="C21" s="125" t="s">
        <v>316</v>
      </c>
      <c r="D21" s="125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95"/>
    </row>
    <row r="22" spans="1:16" x14ac:dyDescent="0.25">
      <c r="A22" s="12">
        <v>14</v>
      </c>
      <c r="B22" s="13">
        <v>20152140918</v>
      </c>
      <c r="C22" s="125" t="s">
        <v>317</v>
      </c>
      <c r="D22" s="125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95"/>
    </row>
    <row r="23" spans="1:16" x14ac:dyDescent="0.25">
      <c r="A23" s="12">
        <v>15</v>
      </c>
      <c r="B23" s="13">
        <v>20152140443</v>
      </c>
      <c r="C23" s="125" t="s">
        <v>318</v>
      </c>
      <c r="D23" s="125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116"/>
    </row>
    <row r="24" spans="1:16" x14ac:dyDescent="0.25">
      <c r="A24" s="12">
        <v>16</v>
      </c>
      <c r="B24" s="13">
        <v>20152140010</v>
      </c>
      <c r="C24" s="125" t="s">
        <v>319</v>
      </c>
      <c r="D24" s="125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95"/>
    </row>
    <row r="25" spans="1:16" x14ac:dyDescent="0.25">
      <c r="A25" s="12">
        <v>17</v>
      </c>
      <c r="B25" s="13">
        <v>20152139509</v>
      </c>
      <c r="C25" s="125" t="s">
        <v>320</v>
      </c>
      <c r="D25" s="125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95"/>
    </row>
    <row r="26" spans="1:16" x14ac:dyDescent="0.25">
      <c r="A26" s="12">
        <v>18</v>
      </c>
      <c r="B26" s="13">
        <v>20152139815</v>
      </c>
      <c r="C26" s="125" t="s">
        <v>321</v>
      </c>
      <c r="D26" s="125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95"/>
    </row>
    <row r="27" spans="1:16" x14ac:dyDescent="0.25">
      <c r="A27" s="12">
        <v>19</v>
      </c>
      <c r="B27" s="13">
        <v>20152140965</v>
      </c>
      <c r="C27" s="125" t="s">
        <v>322</v>
      </c>
      <c r="D27" s="125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116"/>
    </row>
    <row r="28" spans="1:16" x14ac:dyDescent="0.25">
      <c r="A28" s="12">
        <v>20</v>
      </c>
      <c r="B28" s="13">
        <v>20152140187</v>
      </c>
      <c r="C28" s="125" t="s">
        <v>323</v>
      </c>
      <c r="D28" s="125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116"/>
    </row>
    <row r="29" spans="1:16" x14ac:dyDescent="0.25">
      <c r="D29" s="17"/>
    </row>
    <row r="30" spans="1:16" x14ac:dyDescent="0.25">
      <c r="C30" t="s">
        <v>192</v>
      </c>
      <c r="D30" s="17"/>
    </row>
    <row r="31" spans="1:16" x14ac:dyDescent="0.25">
      <c r="B31" s="60">
        <v>40517</v>
      </c>
      <c r="C31" t="s">
        <v>193</v>
      </c>
      <c r="D31" s="17"/>
    </row>
    <row r="32" spans="1:16" x14ac:dyDescent="0.25">
      <c r="C32" t="s">
        <v>194</v>
      </c>
      <c r="D32" s="17"/>
    </row>
    <row r="33" spans="2:15" x14ac:dyDescent="0.25">
      <c r="B33" s="60">
        <v>40519</v>
      </c>
      <c r="C33" t="s">
        <v>195</v>
      </c>
      <c r="D33" s="17"/>
    </row>
    <row r="34" spans="2:15" x14ac:dyDescent="0.25">
      <c r="D34" s="17"/>
    </row>
    <row r="35" spans="2:15" x14ac:dyDescent="0.25">
      <c r="D35" s="17"/>
    </row>
    <row r="36" spans="2:15" x14ac:dyDescent="0.25">
      <c r="B36" s="55" t="s">
        <v>197</v>
      </c>
      <c r="C36" s="56" t="s">
        <v>202</v>
      </c>
      <c r="D36" s="17"/>
    </row>
    <row r="38" spans="2:15" x14ac:dyDescent="0.25">
      <c r="C38" t="s">
        <v>255</v>
      </c>
    </row>
    <row r="40" spans="2:15" ht="15.75" x14ac:dyDescent="0.3">
      <c r="C40" s="92" t="s">
        <v>271</v>
      </c>
      <c r="N40" s="21" t="s">
        <v>272</v>
      </c>
      <c r="O40" s="21"/>
    </row>
    <row r="42" spans="2:15" ht="15.75" x14ac:dyDescent="0.3">
      <c r="C42" s="92" t="s">
        <v>273</v>
      </c>
      <c r="N42" s="21" t="s">
        <v>274</v>
      </c>
      <c r="O42" s="21"/>
    </row>
  </sheetData>
  <mergeCells count="5">
    <mergeCell ref="A5:P5"/>
    <mergeCell ref="A1:P1"/>
    <mergeCell ref="A2:P2"/>
    <mergeCell ref="A3:P3"/>
    <mergeCell ref="A4:P4"/>
  </mergeCells>
  <phoneticPr fontId="9" type="noConversion"/>
  <hyperlinks>
    <hyperlink ref="N40" r:id="rId1"/>
    <hyperlink ref="N42" r:id="rId2" display="http://www.mixpod.com/"/>
  </hyperlinks>
  <pageMargins left="0.7" right="0.7" top="0.75" bottom="0.75" header="0.3" footer="0.3"/>
  <pageSetup orientation="portrait" horizontalDpi="4294967293" verticalDpi="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5" workbookViewId="0">
      <pane xSplit="3" ySplit="8" topLeftCell="F13" activePane="bottomRight" state="frozen"/>
      <selection activeCell="A5" sqref="A5"/>
      <selection pane="topRight" activeCell="D5" sqref="D5"/>
      <selection pane="bottomLeft" activeCell="A8" sqref="A8"/>
      <selection pane="bottomRight" activeCell="H33" sqref="H33"/>
    </sheetView>
  </sheetViews>
  <sheetFormatPr baseColWidth="10" defaultRowHeight="15" x14ac:dyDescent="0.25"/>
  <cols>
    <col min="1" max="1" width="3" bestFit="1" customWidth="1"/>
    <col min="2" max="2" width="12" bestFit="1" customWidth="1"/>
    <col min="3" max="3" width="51.42578125" customWidth="1"/>
    <col min="4" max="4" width="37.5703125" customWidth="1"/>
    <col min="5" max="5" width="30" customWidth="1"/>
    <col min="6" max="6" width="38.28515625" customWidth="1"/>
    <col min="7" max="7" width="38.28515625" style="133" customWidth="1"/>
    <col min="8" max="8" width="17.85546875" customWidth="1"/>
    <col min="9" max="9" width="9" bestFit="1" customWidth="1"/>
    <col min="10" max="10" width="6.85546875" bestFit="1" customWidth="1"/>
    <col min="11" max="17" width="6.28515625" bestFit="1" customWidth="1"/>
    <col min="18" max="23" width="6.5703125" bestFit="1" customWidth="1"/>
    <col min="24" max="24" width="6.42578125" bestFit="1" customWidth="1"/>
    <col min="25" max="25" width="8.5703125" customWidth="1"/>
  </cols>
  <sheetData>
    <row r="1" spans="1:30" ht="18.75" x14ac:dyDescent="0.3">
      <c r="A1" s="131" t="s">
        <v>19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30" ht="15.75" x14ac:dyDescent="0.25">
      <c r="A2" s="130" t="s">
        <v>24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30" ht="15.75" x14ac:dyDescent="0.25">
      <c r="A3" s="130" t="s">
        <v>46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1:30" ht="15.75" x14ac:dyDescent="0.25">
      <c r="A4" s="130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1:30" ht="18.75" x14ac:dyDescent="0.3">
      <c r="A5" s="131" t="s">
        <v>19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22"/>
      <c r="S5" s="122"/>
      <c r="T5" s="122"/>
      <c r="U5" s="122"/>
      <c r="V5" s="122"/>
      <c r="W5" s="122"/>
      <c r="X5" s="122"/>
      <c r="Y5" s="122"/>
    </row>
    <row r="6" spans="1:30" ht="15.75" x14ac:dyDescent="0.25">
      <c r="A6" s="130" t="s">
        <v>301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22"/>
      <c r="S6" s="122"/>
      <c r="T6" s="122"/>
      <c r="U6" s="122"/>
      <c r="V6" s="122"/>
      <c r="W6" s="122"/>
      <c r="X6" s="122"/>
      <c r="Y6" s="122"/>
    </row>
    <row r="7" spans="1:30" ht="15.75" x14ac:dyDescent="0.25">
      <c r="A7" s="130" t="s">
        <v>302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22"/>
      <c r="S7" s="122"/>
      <c r="T7" s="122"/>
      <c r="U7" s="122"/>
      <c r="V7" s="122"/>
      <c r="W7" s="122"/>
      <c r="X7" s="122"/>
      <c r="Y7" s="122"/>
    </row>
    <row r="8" spans="1:30" ht="15.75" x14ac:dyDescent="0.25">
      <c r="A8" s="130" t="s">
        <v>298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22"/>
      <c r="S8" s="122"/>
      <c r="T8" s="122"/>
      <c r="U8" s="122"/>
      <c r="V8" s="122"/>
      <c r="W8" s="122"/>
      <c r="X8" s="122"/>
      <c r="Y8" s="122"/>
    </row>
    <row r="9" spans="1:30" ht="15.75" x14ac:dyDescent="0.25">
      <c r="A9" s="130" t="s">
        <v>303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22"/>
      <c r="S9" s="122"/>
      <c r="T9" s="122"/>
      <c r="U9" s="122"/>
      <c r="V9" s="122"/>
      <c r="W9" s="122"/>
      <c r="X9" s="122"/>
      <c r="Y9" s="122"/>
    </row>
    <row r="10" spans="1:30" ht="15.75" x14ac:dyDescent="0.2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</row>
    <row r="11" spans="1:30" ht="18.75" x14ac:dyDescent="0.3">
      <c r="B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30" ht="26.25" x14ac:dyDescent="0.25">
      <c r="A12" s="1"/>
      <c r="B12" s="7" t="s">
        <v>21</v>
      </c>
      <c r="C12" s="8" t="s">
        <v>22</v>
      </c>
      <c r="D12" s="9" t="s">
        <v>39</v>
      </c>
      <c r="E12" s="9"/>
      <c r="F12" s="9" t="s">
        <v>65</v>
      </c>
      <c r="G12" s="9" t="s">
        <v>326</v>
      </c>
      <c r="H12" s="9" t="s">
        <v>327</v>
      </c>
      <c r="I12" s="126">
        <v>42226</v>
      </c>
      <c r="J12" s="129">
        <v>42233</v>
      </c>
      <c r="K12" s="126">
        <v>42240</v>
      </c>
      <c r="L12" s="126">
        <v>42247</v>
      </c>
      <c r="M12" s="126">
        <v>42254</v>
      </c>
      <c r="N12" s="126">
        <v>42261</v>
      </c>
      <c r="O12" s="126">
        <v>42268</v>
      </c>
      <c r="P12" s="126">
        <v>42275</v>
      </c>
      <c r="Q12" s="126">
        <v>42282</v>
      </c>
      <c r="R12" s="129">
        <v>42289</v>
      </c>
      <c r="S12" s="126">
        <v>42296</v>
      </c>
      <c r="T12" s="126">
        <v>42303</v>
      </c>
      <c r="U12" s="129">
        <v>42310</v>
      </c>
      <c r="V12" s="126">
        <v>42317</v>
      </c>
      <c r="W12" s="129">
        <v>42324</v>
      </c>
      <c r="X12" s="126">
        <v>42331</v>
      </c>
      <c r="Y12" s="128" t="s">
        <v>300</v>
      </c>
    </row>
    <row r="13" spans="1:30" x14ac:dyDescent="0.25">
      <c r="A13" s="1"/>
      <c r="B13" s="7"/>
      <c r="C13" s="8"/>
      <c r="D13" s="9"/>
      <c r="E13" s="9"/>
      <c r="F13" s="9"/>
      <c r="G13" s="134"/>
      <c r="H13" s="9"/>
      <c r="I13" s="126" t="s">
        <v>324</v>
      </c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8"/>
    </row>
    <row r="14" spans="1:30" x14ac:dyDescent="0.25">
      <c r="A14" s="12">
        <v>1</v>
      </c>
      <c r="B14" s="13">
        <v>20152139999</v>
      </c>
      <c r="C14" s="125" t="s">
        <v>304</v>
      </c>
      <c r="D14" s="125" t="s">
        <v>41</v>
      </c>
      <c r="E14" s="16"/>
      <c r="F14" s="15" t="s">
        <v>325</v>
      </c>
      <c r="G14" s="132">
        <v>3202542010</v>
      </c>
      <c r="H14" s="14"/>
      <c r="I14" s="14"/>
      <c r="J14" s="127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AD14">
        <v>0</v>
      </c>
    </row>
    <row r="15" spans="1:30" x14ac:dyDescent="0.25">
      <c r="A15" s="12">
        <v>2</v>
      </c>
      <c r="B15" s="13">
        <v>20152139896</v>
      </c>
      <c r="C15" s="125" t="s">
        <v>305</v>
      </c>
      <c r="D15" s="125" t="s">
        <v>41</v>
      </c>
      <c r="E15" s="16"/>
      <c r="F15" s="15" t="s">
        <v>328</v>
      </c>
      <c r="G15" s="132" t="s">
        <v>329</v>
      </c>
      <c r="H15" s="14"/>
      <c r="I15" s="14"/>
      <c r="J15" s="3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30" x14ac:dyDescent="0.25">
      <c r="A16" s="12">
        <v>3</v>
      </c>
      <c r="B16" s="13">
        <v>20152139460</v>
      </c>
      <c r="C16" s="125" t="s">
        <v>306</v>
      </c>
      <c r="D16" s="125" t="s">
        <v>41</v>
      </c>
      <c r="E16" s="16"/>
      <c r="F16" s="15" t="s">
        <v>330</v>
      </c>
      <c r="G16" s="132">
        <v>3183864924</v>
      </c>
      <c r="H16" s="14"/>
      <c r="I16" s="14"/>
      <c r="J16" s="34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x14ac:dyDescent="0.25">
      <c r="A17" s="12">
        <v>4</v>
      </c>
      <c r="B17" s="13">
        <v>20152139580</v>
      </c>
      <c r="C17" s="125" t="s">
        <v>307</v>
      </c>
      <c r="D17" s="125" t="s">
        <v>41</v>
      </c>
      <c r="E17" s="16"/>
      <c r="F17" s="15" t="s">
        <v>331</v>
      </c>
      <c r="G17" s="132">
        <v>3172481935</v>
      </c>
      <c r="H17" s="14"/>
      <c r="I17" s="14"/>
      <c r="J17" s="15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x14ac:dyDescent="0.25">
      <c r="A18" s="12">
        <v>5</v>
      </c>
      <c r="B18" s="13">
        <v>20152140189</v>
      </c>
      <c r="C18" s="125" t="s">
        <v>308</v>
      </c>
      <c r="D18" s="125" t="s">
        <v>41</v>
      </c>
      <c r="E18" s="16"/>
      <c r="F18" s="15" t="s">
        <v>332</v>
      </c>
      <c r="G18" s="132">
        <v>3182092596</v>
      </c>
      <c r="H18" s="14">
        <v>8600735</v>
      </c>
      <c r="I18" s="14"/>
      <c r="J18" s="15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x14ac:dyDescent="0.25">
      <c r="A19" s="12">
        <v>6</v>
      </c>
      <c r="B19" s="13">
        <v>20152139690</v>
      </c>
      <c r="C19" s="125" t="s">
        <v>309</v>
      </c>
      <c r="D19" s="125" t="s">
        <v>41</v>
      </c>
      <c r="E19" s="16"/>
      <c r="F19" s="15" t="s">
        <v>333</v>
      </c>
      <c r="G19" s="132">
        <v>3168307055</v>
      </c>
      <c r="H19" s="14">
        <v>8720441</v>
      </c>
      <c r="I19" s="14"/>
      <c r="J19" s="15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ht="15.75" customHeight="1" x14ac:dyDescent="0.25">
      <c r="A20" s="12">
        <v>7</v>
      </c>
      <c r="B20" s="13">
        <v>20152141057</v>
      </c>
      <c r="C20" s="125" t="s">
        <v>310</v>
      </c>
      <c r="D20" s="125" t="s">
        <v>41</v>
      </c>
      <c r="E20" s="16"/>
      <c r="F20" s="15" t="s">
        <v>334</v>
      </c>
      <c r="G20" s="132">
        <v>3183875662</v>
      </c>
      <c r="H20" s="14">
        <v>8670911</v>
      </c>
      <c r="I20" s="14"/>
      <c r="J20" s="15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x14ac:dyDescent="0.25">
      <c r="A21" s="12">
        <v>8</v>
      </c>
      <c r="B21" s="13">
        <v>20152140051</v>
      </c>
      <c r="C21" s="125" t="s">
        <v>311</v>
      </c>
      <c r="D21" s="125" t="s">
        <v>41</v>
      </c>
      <c r="E21" s="1"/>
      <c r="F21" s="35" t="s">
        <v>335</v>
      </c>
      <c r="G21" s="135">
        <v>3164944460</v>
      </c>
      <c r="H21" s="14">
        <v>8755421</v>
      </c>
      <c r="I21" s="14"/>
      <c r="J21" s="15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x14ac:dyDescent="0.25">
      <c r="A22" s="12">
        <v>9</v>
      </c>
      <c r="B22" s="13">
        <v>20152140719</v>
      </c>
      <c r="C22" s="125" t="s">
        <v>312</v>
      </c>
      <c r="D22" s="125" t="s">
        <v>41</v>
      </c>
      <c r="E22" s="16"/>
      <c r="F22" s="15" t="s">
        <v>336</v>
      </c>
      <c r="G22" s="136">
        <v>3125701060</v>
      </c>
      <c r="H22" s="14">
        <v>8709595</v>
      </c>
      <c r="I22" s="14"/>
      <c r="J22" s="34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x14ac:dyDescent="0.25">
      <c r="A23" s="12">
        <v>10</v>
      </c>
      <c r="B23" s="13">
        <v>20152139665</v>
      </c>
      <c r="C23" s="125" t="s">
        <v>313</v>
      </c>
      <c r="D23" s="125" t="s">
        <v>41</v>
      </c>
      <c r="E23" s="16"/>
      <c r="F23" s="15" t="s">
        <v>337</v>
      </c>
      <c r="G23" s="132">
        <v>3115763581</v>
      </c>
      <c r="H23" s="14">
        <v>8661204</v>
      </c>
      <c r="I23" s="14"/>
      <c r="J23" s="15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x14ac:dyDescent="0.25">
      <c r="A24" s="12">
        <v>11</v>
      </c>
      <c r="B24" s="13">
        <v>20152140436</v>
      </c>
      <c r="C24" s="125" t="s">
        <v>314</v>
      </c>
      <c r="D24" s="125" t="s">
        <v>41</v>
      </c>
      <c r="E24" s="16"/>
      <c r="F24" s="15" t="s">
        <v>338</v>
      </c>
      <c r="G24" s="137">
        <v>3102351567</v>
      </c>
      <c r="H24" s="138" t="s">
        <v>339</v>
      </c>
      <c r="I24" s="14"/>
      <c r="J24" s="15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x14ac:dyDescent="0.25">
      <c r="A25" s="12">
        <v>12</v>
      </c>
      <c r="B25" s="13">
        <v>20152140339</v>
      </c>
      <c r="C25" s="125" t="s">
        <v>315</v>
      </c>
      <c r="D25" s="125" t="s">
        <v>41</v>
      </c>
      <c r="E25" s="16"/>
      <c r="F25" s="15" t="s">
        <v>340</v>
      </c>
      <c r="G25" s="132">
        <v>3222153346</v>
      </c>
      <c r="H25" s="14">
        <v>8764908</v>
      </c>
      <c r="I25" s="14"/>
      <c r="J25" s="3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x14ac:dyDescent="0.25">
      <c r="A26" s="12">
        <v>13</v>
      </c>
      <c r="B26" s="13">
        <v>20152139859</v>
      </c>
      <c r="C26" s="125" t="s">
        <v>316</v>
      </c>
      <c r="D26" s="125" t="s">
        <v>41</v>
      </c>
      <c r="E26" s="16"/>
      <c r="F26" s="15" t="s">
        <v>341</v>
      </c>
      <c r="G26" s="132">
        <v>3004822653</v>
      </c>
      <c r="H26" s="14">
        <v>8661895</v>
      </c>
      <c r="I26" s="14"/>
      <c r="J26" s="1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x14ac:dyDescent="0.25">
      <c r="A27" s="12">
        <v>14</v>
      </c>
      <c r="B27" s="13">
        <v>20152140918</v>
      </c>
      <c r="C27" s="125" t="s">
        <v>317</v>
      </c>
      <c r="D27" s="125" t="s">
        <v>41</v>
      </c>
      <c r="E27" s="16"/>
      <c r="F27" s="15" t="s">
        <v>342</v>
      </c>
      <c r="G27" s="132">
        <v>3134023583</v>
      </c>
      <c r="H27" s="14"/>
      <c r="I27" s="14"/>
      <c r="J27" s="1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x14ac:dyDescent="0.25">
      <c r="A28" s="12">
        <v>15</v>
      </c>
      <c r="B28" s="13">
        <v>20152140443</v>
      </c>
      <c r="C28" s="125" t="s">
        <v>318</v>
      </c>
      <c r="D28" s="125" t="s">
        <v>41</v>
      </c>
      <c r="E28" s="45"/>
      <c r="F28" s="15" t="s">
        <v>343</v>
      </c>
      <c r="G28" s="132">
        <v>3015021262</v>
      </c>
      <c r="H28" s="14">
        <v>8733136</v>
      </c>
      <c r="I28" s="14"/>
      <c r="J28" s="4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x14ac:dyDescent="0.25">
      <c r="A29" s="12">
        <v>16</v>
      </c>
      <c r="B29" s="13">
        <v>20152140010</v>
      </c>
      <c r="C29" s="125" t="s">
        <v>319</v>
      </c>
      <c r="D29" s="125" t="s">
        <v>41</v>
      </c>
      <c r="E29" s="16"/>
      <c r="F29" s="15" t="s">
        <v>344</v>
      </c>
      <c r="G29" s="132">
        <v>3224033841</v>
      </c>
      <c r="H29" s="14">
        <v>8776420</v>
      </c>
      <c r="I29" s="14"/>
      <c r="J29" s="1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x14ac:dyDescent="0.25">
      <c r="A30" s="12">
        <v>17</v>
      </c>
      <c r="B30" s="13">
        <v>20152139509</v>
      </c>
      <c r="C30" s="125" t="s">
        <v>320</v>
      </c>
      <c r="D30" s="125" t="s">
        <v>41</v>
      </c>
      <c r="E30" s="16"/>
      <c r="F30" s="15" t="s">
        <v>345</v>
      </c>
      <c r="G30" s="132">
        <v>3183972685</v>
      </c>
      <c r="H30" s="14">
        <v>8660052</v>
      </c>
      <c r="I30" s="14"/>
      <c r="J30" s="1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x14ac:dyDescent="0.25">
      <c r="A31" s="12">
        <v>18</v>
      </c>
      <c r="B31" s="13">
        <v>20152139815</v>
      </c>
      <c r="C31" s="125" t="s">
        <v>321</v>
      </c>
      <c r="D31" s="125" t="s">
        <v>41</v>
      </c>
      <c r="E31" s="16"/>
      <c r="F31" s="15" t="s">
        <v>346</v>
      </c>
      <c r="G31" s="132">
        <v>3108699403</v>
      </c>
      <c r="H31" s="14"/>
      <c r="I31" s="14"/>
      <c r="J31" s="1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x14ac:dyDescent="0.25">
      <c r="A32" s="12">
        <v>19</v>
      </c>
      <c r="B32" s="13">
        <v>20152140965</v>
      </c>
      <c r="C32" s="125" t="s">
        <v>322</v>
      </c>
      <c r="D32" s="125" t="s">
        <v>41</v>
      </c>
      <c r="E32" s="36"/>
      <c r="F32" s="35" t="s">
        <v>347</v>
      </c>
      <c r="G32" s="135"/>
      <c r="H32" s="14">
        <v>8761389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2">
        <v>20</v>
      </c>
      <c r="B33" s="13">
        <v>20152140187</v>
      </c>
      <c r="C33" s="125" t="s">
        <v>323</v>
      </c>
      <c r="D33" s="125" t="s">
        <v>41</v>
      </c>
      <c r="E33" s="1"/>
      <c r="F33" s="35" t="s">
        <v>348</v>
      </c>
      <c r="G33" s="135">
        <v>3134982440</v>
      </c>
      <c r="H33" s="1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B34" s="13"/>
      <c r="C34" s="13"/>
      <c r="D34" s="13"/>
    </row>
  </sheetData>
  <mergeCells count="10">
    <mergeCell ref="A10:Y10"/>
    <mergeCell ref="A1:Y1"/>
    <mergeCell ref="A2:Y2"/>
    <mergeCell ref="A3:Y3"/>
    <mergeCell ref="A4:Y4"/>
    <mergeCell ref="A5:Q5"/>
    <mergeCell ref="A6:Q6"/>
    <mergeCell ref="A7:Q7"/>
    <mergeCell ref="A8:Q8"/>
    <mergeCell ref="A9:Q9"/>
  </mergeCells>
  <phoneticPr fontId="9" type="noConversion"/>
  <hyperlinks>
    <hyperlink ref="F14" r:id="rId1"/>
    <hyperlink ref="F15" r:id="rId2"/>
    <hyperlink ref="F16" r:id="rId3"/>
    <hyperlink ref="F17" r:id="rId4"/>
    <hyperlink ref="F18" r:id="rId5"/>
    <hyperlink ref="F19" r:id="rId6"/>
    <hyperlink ref="F20" r:id="rId7"/>
    <hyperlink ref="F21" r:id="rId8"/>
    <hyperlink ref="F22" r:id="rId9"/>
    <hyperlink ref="F23" r:id="rId10"/>
    <hyperlink ref="F24" r:id="rId11"/>
    <hyperlink ref="F25" r:id="rId12"/>
    <hyperlink ref="F27" r:id="rId13"/>
    <hyperlink ref="F28" r:id="rId14"/>
    <hyperlink ref="F29" r:id="rId15"/>
    <hyperlink ref="F30" r:id="rId16"/>
    <hyperlink ref="F31" r:id="rId17"/>
    <hyperlink ref="F32" r:id="rId18"/>
    <hyperlink ref="F33" r:id="rId19"/>
  </hyperlinks>
  <pageMargins left="0.7" right="0.7" top="0.75" bottom="0.75" header="0.3" footer="0.3"/>
  <pageSetup orientation="portrait" horizontalDpi="4294967293" verticalDpi="0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NOTAS -LUNES</vt:lpstr>
      <vt:lpstr>ASISTENCIA-LUNES</vt:lpstr>
      <vt:lpstr>NOTAS-JUEVES NOCHE</vt:lpstr>
      <vt:lpstr>ASISTENCIA-JUEVES NOCHE</vt:lpstr>
      <vt:lpstr>NOTAS-VIERNES MAÑANA</vt:lpstr>
      <vt:lpstr>ASISTENCIA-VIERNES MAÑANA </vt:lpstr>
      <vt:lpstr>NOTAS - LUNES</vt:lpstr>
      <vt:lpstr>ASISTENCIA LUNES</vt:lpstr>
      <vt:lpstr>'ASISTENCIA-LUNES'!INICIO</vt:lpstr>
      <vt:lpstr>'NOTAS -LUNES'!INICIO</vt:lpstr>
    </vt:vector>
  </TitlesOfParts>
  <Company>MILE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</dc:creator>
  <cp:lastModifiedBy>ESTUDIANTES</cp:lastModifiedBy>
  <dcterms:created xsi:type="dcterms:W3CDTF">2010-08-03T20:07:59Z</dcterms:created>
  <dcterms:modified xsi:type="dcterms:W3CDTF">2015-08-10T16:02:41Z</dcterms:modified>
</cp:coreProperties>
</file>